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Gulbene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<sst xmlns="http://schemas.openxmlformats.org/spreadsheetml/2006/main" count="878" uniqueCount="449">
  <si>
    <t>LATVIJAS PAUERLIFTINGA FEDERACIJA</t>
  </si>
  <si>
    <t>SCORESHEET</t>
  </si>
  <si>
    <t>PL.</t>
  </si>
  <si>
    <t xml:space="preserve"> -57kg</t>
  </si>
  <si>
    <t>1.</t>
  </si>
  <si>
    <t>2.</t>
  </si>
  <si>
    <t>3.</t>
  </si>
  <si>
    <t>4.</t>
  </si>
  <si>
    <t>5.</t>
  </si>
  <si>
    <t>6.</t>
  </si>
  <si>
    <t xml:space="preserve">  Best Lifters of Open</t>
  </si>
  <si>
    <t>Rnk</t>
  </si>
  <si>
    <t xml:space="preserve">   Name</t>
  </si>
  <si>
    <t>Medvecka Nadezda</t>
  </si>
  <si>
    <t>Buzovska Marija</t>
  </si>
  <si>
    <t>Cirule Larisa</t>
  </si>
  <si>
    <t>Zarkova Marika</t>
  </si>
  <si>
    <t>Magazina Marika</t>
  </si>
  <si>
    <t>Cerina Elina</t>
  </si>
  <si>
    <t>Gargurne Juta</t>
  </si>
  <si>
    <t>Nagle Anna</t>
  </si>
  <si>
    <t>Spakova Tatjana</t>
  </si>
  <si>
    <t>Strifelberga Elvita</t>
  </si>
  <si>
    <t>Speka Pasaule Valmiera</t>
  </si>
  <si>
    <t>Daugavpils PSK</t>
  </si>
  <si>
    <t>Speka Pasaule Aluksne</t>
  </si>
  <si>
    <t xml:space="preserve">  Lifter</t>
  </si>
  <si>
    <t>B.Date</t>
  </si>
  <si>
    <t>01.01.96</t>
  </si>
  <si>
    <t>01.01.85</t>
  </si>
  <si>
    <t>01.01.82</t>
  </si>
  <si>
    <t>01.01.98</t>
  </si>
  <si>
    <t>01.01.89</t>
  </si>
  <si>
    <t>01.01.97</t>
  </si>
  <si>
    <t>01.01.95</t>
  </si>
  <si>
    <t>01.01.70</t>
  </si>
  <si>
    <t xml:space="preserve"> Nation</t>
  </si>
  <si>
    <t>Nation</t>
  </si>
  <si>
    <t>Daugavpils</t>
  </si>
  <si>
    <t>Riga</t>
  </si>
  <si>
    <t>SP Valm</t>
  </si>
  <si>
    <t>SP Aluksne</t>
  </si>
  <si>
    <t>Talsi</t>
  </si>
  <si>
    <t>Weight</t>
  </si>
  <si>
    <t>B.Weight</t>
  </si>
  <si>
    <t>WF</t>
  </si>
  <si>
    <t>1,1636</t>
  </si>
  <si>
    <t>1,2750</t>
  </si>
  <si>
    <t>1,3594</t>
  </si>
  <si>
    <t>1,3346</t>
  </si>
  <si>
    <t>0,8449</t>
  </si>
  <si>
    <t>1,0740</t>
  </si>
  <si>
    <t>0,8886</t>
  </si>
  <si>
    <t>1,0374</t>
  </si>
  <si>
    <t>1,1295</t>
  </si>
  <si>
    <t>1,0650</t>
  </si>
  <si>
    <t>Squat</t>
  </si>
  <si>
    <t>125,0</t>
  </si>
  <si>
    <t>85,0</t>
  </si>
  <si>
    <t>60,0</t>
  </si>
  <si>
    <t>67,5</t>
  </si>
  <si>
    <t>175,0</t>
  </si>
  <si>
    <t>145,0</t>
  </si>
  <si>
    <t>120,0</t>
  </si>
  <si>
    <t>97,5</t>
  </si>
  <si>
    <t>90,0</t>
  </si>
  <si>
    <t>65,0</t>
  </si>
  <si>
    <t>BENCH.</t>
  </si>
  <si>
    <t>70,0</t>
  </si>
  <si>
    <t>45,0</t>
  </si>
  <si>
    <t>40,0</t>
  </si>
  <si>
    <t>30,0</t>
  </si>
  <si>
    <t>77,5</t>
  </si>
  <si>
    <t>92,5</t>
  </si>
  <si>
    <t>75,0</t>
  </si>
  <si>
    <t>Total</t>
  </si>
  <si>
    <t>380,0</t>
  </si>
  <si>
    <t>327,5</t>
  </si>
  <si>
    <t>420,0</t>
  </si>
  <si>
    <t>Deadlift</t>
  </si>
  <si>
    <t>132,5</t>
  </si>
  <si>
    <t>100,0</t>
  </si>
  <si>
    <t>167,5</t>
  </si>
  <si>
    <t>142,5</t>
  </si>
  <si>
    <t>140,0</t>
  </si>
  <si>
    <t>137,5</t>
  </si>
  <si>
    <t>130,0</t>
  </si>
  <si>
    <t>80,0</t>
  </si>
  <si>
    <t>W.Points</t>
  </si>
  <si>
    <t>TOTAL</t>
  </si>
  <si>
    <t>230,0</t>
  </si>
  <si>
    <t>190,0</t>
  </si>
  <si>
    <t>172,5</t>
  </si>
  <si>
    <t>330,0</t>
  </si>
  <si>
    <t>302,5</t>
  </si>
  <si>
    <t>295,0</t>
  </si>
  <si>
    <t>185,0</t>
  </si>
  <si>
    <t>C.Rnk.</t>
  </si>
  <si>
    <t>W.Pts.</t>
  </si>
  <si>
    <t>381,08</t>
  </si>
  <si>
    <t>293,25</t>
  </si>
  <si>
    <t>258,29</t>
  </si>
  <si>
    <t>230,22</t>
  </si>
  <si>
    <t>354,86</t>
  </si>
  <si>
    <t>408,12</t>
  </si>
  <si>
    <t>293,24</t>
  </si>
  <si>
    <t>313,81</t>
  </si>
  <si>
    <t>333,20</t>
  </si>
  <si>
    <t>197,03</t>
  </si>
  <si>
    <t>Pts.</t>
  </si>
  <si>
    <t>57+kg</t>
  </si>
  <si>
    <t>Open</t>
  </si>
  <si>
    <t>Sievietes</t>
  </si>
  <si>
    <t>2018 Gulbenes novada čempionāts spēka trīscīņā, GULBENE (LATVIJA), 28.04.2018</t>
  </si>
  <si>
    <t xml:space="preserve"> -59kg</t>
  </si>
  <si>
    <t>Silo Andrejs</t>
  </si>
  <si>
    <t>01.01.90</t>
  </si>
  <si>
    <t>0,8838</t>
  </si>
  <si>
    <t>155,0</t>
  </si>
  <si>
    <t>105,0</t>
  </si>
  <si>
    <t>200,0</t>
  </si>
  <si>
    <t>460,0</t>
  </si>
  <si>
    <t>406,55</t>
  </si>
  <si>
    <t>Kreslins Krists</t>
  </si>
  <si>
    <t>01.01.92</t>
  </si>
  <si>
    <t>0,8874</t>
  </si>
  <si>
    <t>135,0</t>
  </si>
  <si>
    <t>102,5</t>
  </si>
  <si>
    <t>405,0</t>
  </si>
  <si>
    <t>359,40</t>
  </si>
  <si>
    <t>Krilovs Nikita</t>
  </si>
  <si>
    <t>Rezekne PS</t>
  </si>
  <si>
    <t>0,9103</t>
  </si>
  <si>
    <t>157,5</t>
  </si>
  <si>
    <t>390,0</t>
  </si>
  <si>
    <t>355,02</t>
  </si>
  <si>
    <t>Siraks Rihards</t>
  </si>
  <si>
    <t>0,9773</t>
  </si>
  <si>
    <t>337,5</t>
  </si>
  <si>
    <t>329,84</t>
  </si>
  <si>
    <t>Cirulis Rolands</t>
  </si>
  <si>
    <t>0,9677</t>
  </si>
  <si>
    <t>52,5</t>
  </si>
  <si>
    <t>110,0</t>
  </si>
  <si>
    <t>262,5</t>
  </si>
  <si>
    <t>254,02</t>
  </si>
  <si>
    <t>Krumins Verners</t>
  </si>
  <si>
    <t>1,1441</t>
  </si>
  <si>
    <t>50,0</t>
  </si>
  <si>
    <t>210,0</t>
  </si>
  <si>
    <t>240,26</t>
  </si>
  <si>
    <t xml:space="preserve"> -66kg</t>
  </si>
  <si>
    <t>Maurins Ivars</t>
  </si>
  <si>
    <t>01.01.93</t>
  </si>
  <si>
    <t>0,8035</t>
  </si>
  <si>
    <t>122,5</t>
  </si>
  <si>
    <t>197,5</t>
  </si>
  <si>
    <t>505,0</t>
  </si>
  <si>
    <t>405,77</t>
  </si>
  <si>
    <t>Zarins Guntars</t>
  </si>
  <si>
    <t>01.01.86</t>
  </si>
  <si>
    <t>Madona</t>
  </si>
  <si>
    <t>0,7891</t>
  </si>
  <si>
    <t>452,5</t>
  </si>
  <si>
    <t>357,07</t>
  </si>
  <si>
    <t>Pocjus Emils</t>
  </si>
  <si>
    <t>01.01.94</t>
  </si>
  <si>
    <t>0,8648</t>
  </si>
  <si>
    <t>95,0</t>
  </si>
  <si>
    <t>150,0</t>
  </si>
  <si>
    <t>365,0</t>
  </si>
  <si>
    <t>315,65</t>
  </si>
  <si>
    <t>Petrovs Nikita</t>
  </si>
  <si>
    <t>0,8014</t>
  </si>
  <si>
    <t>320,0</t>
  </si>
  <si>
    <t>256,45</t>
  </si>
  <si>
    <t>Alksnis Sandijs</t>
  </si>
  <si>
    <t>0,8183</t>
  </si>
  <si>
    <t>277,5</t>
  </si>
  <si>
    <t>227,08</t>
  </si>
  <si>
    <t xml:space="preserve"> -74kg</t>
  </si>
  <si>
    <t>Trops Oskars</t>
  </si>
  <si>
    <t>01.01.87</t>
  </si>
  <si>
    <t>0,7249</t>
  </si>
  <si>
    <t>225,0</t>
  </si>
  <si>
    <t>550,0</t>
  </si>
  <si>
    <t>398,69</t>
  </si>
  <si>
    <t>Viskers Ernests</t>
  </si>
  <si>
    <t>0,7345</t>
  </si>
  <si>
    <t>152,5</t>
  </si>
  <si>
    <t>517,5</t>
  </si>
  <si>
    <t>380,10</t>
  </si>
  <si>
    <t>Jurcovs Aliks</t>
  </si>
  <si>
    <t>0,7221</t>
  </si>
  <si>
    <t>170,0</t>
  </si>
  <si>
    <t>502,5</t>
  </si>
  <si>
    <t>362,86</t>
  </si>
  <si>
    <t>Vane Kristians</t>
  </si>
  <si>
    <t>0,7214</t>
  </si>
  <si>
    <t>274,13</t>
  </si>
  <si>
    <t>Renmanis Elvijs</t>
  </si>
  <si>
    <t>0,7278</t>
  </si>
  <si>
    <t>82,5</t>
  </si>
  <si>
    <t>165,0</t>
  </si>
  <si>
    <t>367,5</t>
  </si>
  <si>
    <t>267,47</t>
  </si>
  <si>
    <t>Smelters Arnolds</t>
  </si>
  <si>
    <t>01.01.00</t>
  </si>
  <si>
    <t>0,7364</t>
  </si>
  <si>
    <t>317,5</t>
  </si>
  <si>
    <t>233,81</t>
  </si>
  <si>
    <t xml:space="preserve"> -83kg</t>
  </si>
  <si>
    <t>Groms Vladislavs</t>
  </si>
  <si>
    <t>0,6744</t>
  </si>
  <si>
    <t>240,0</t>
  </si>
  <si>
    <t>160,0</t>
  </si>
  <si>
    <t>245,0</t>
  </si>
  <si>
    <t>645,0</t>
  </si>
  <si>
    <t>434,99</t>
  </si>
  <si>
    <t>Kazunins Normunds</t>
  </si>
  <si>
    <t>0,6774</t>
  </si>
  <si>
    <t>237,5</t>
  </si>
  <si>
    <t>622,5</t>
  </si>
  <si>
    <t>421,68</t>
  </si>
  <si>
    <t>Ozolins Janis</t>
  </si>
  <si>
    <t>0,6689</t>
  </si>
  <si>
    <t>215,0</t>
  </si>
  <si>
    <t>220,0</t>
  </si>
  <si>
    <t>572,5</t>
  </si>
  <si>
    <t>382,94</t>
  </si>
  <si>
    <t>Lutovs Nikita</t>
  </si>
  <si>
    <t>0,6709</t>
  </si>
  <si>
    <t>195,0</t>
  </si>
  <si>
    <t>205,0</t>
  </si>
  <si>
    <t>555,0</t>
  </si>
  <si>
    <t>372,35</t>
  </si>
  <si>
    <t>Lielups Martins</t>
  </si>
  <si>
    <t>01.01.83</t>
  </si>
  <si>
    <t>0,6811</t>
  </si>
  <si>
    <t>525,0</t>
  </si>
  <si>
    <t>357,58</t>
  </si>
  <si>
    <t>Kiploks Uldis</t>
  </si>
  <si>
    <t>0,6675</t>
  </si>
  <si>
    <t>520,0</t>
  </si>
  <si>
    <t>347,10</t>
  </si>
  <si>
    <t>7.</t>
  </si>
  <si>
    <t>Rozkalns Rihards</t>
  </si>
  <si>
    <t>0,6838</t>
  </si>
  <si>
    <t>510,0</t>
  </si>
  <si>
    <t>348,74</t>
  </si>
  <si>
    <t>8.</t>
  </si>
  <si>
    <t>Visnevskis Haralds</t>
  </si>
  <si>
    <t>0,6714</t>
  </si>
  <si>
    <t>115,0</t>
  </si>
  <si>
    <t>340,0</t>
  </si>
  <si>
    <t>228,28</t>
  </si>
  <si>
    <t>9.</t>
  </si>
  <si>
    <t>Stals Deins Valdis</t>
  </si>
  <si>
    <t>01.01.99</t>
  </si>
  <si>
    <t>0,6795</t>
  </si>
  <si>
    <t>310,0</t>
  </si>
  <si>
    <t>210,65</t>
  </si>
  <si>
    <t xml:space="preserve"> -93kg</t>
  </si>
  <si>
    <t>Goba Miks</t>
  </si>
  <si>
    <t>0,6282</t>
  </si>
  <si>
    <t>207,5</t>
  </si>
  <si>
    <t>632,5</t>
  </si>
  <si>
    <t>397,34</t>
  </si>
  <si>
    <t>Tifentals Edgars</t>
  </si>
  <si>
    <t>0,6359</t>
  </si>
  <si>
    <t>202,5</t>
  </si>
  <si>
    <t>162,5</t>
  </si>
  <si>
    <t>227,5</t>
  </si>
  <si>
    <t>592,5</t>
  </si>
  <si>
    <t>376,77</t>
  </si>
  <si>
    <t>Indruskevics Janis</t>
  </si>
  <si>
    <t>0,6459</t>
  </si>
  <si>
    <t>180,0</t>
  </si>
  <si>
    <t>250,0</t>
  </si>
  <si>
    <t>590,0</t>
  </si>
  <si>
    <t>Pavlovs Rihards</t>
  </si>
  <si>
    <t>0,6328</t>
  </si>
  <si>
    <t>570,0</t>
  </si>
  <si>
    <t>360,70</t>
  </si>
  <si>
    <t>Grigs Raimonds</t>
  </si>
  <si>
    <t>01.01.71</t>
  </si>
  <si>
    <t>0,6335</t>
  </si>
  <si>
    <t>500,0</t>
  </si>
  <si>
    <t>316,75</t>
  </si>
  <si>
    <t>Snucins Ralfs</t>
  </si>
  <si>
    <t>0,6384</t>
  </si>
  <si>
    <t>435,0</t>
  </si>
  <si>
    <t>277,70</t>
  </si>
  <si>
    <t xml:space="preserve"> -105kg</t>
  </si>
  <si>
    <t>Dreimanis Janis</t>
  </si>
  <si>
    <t>0,5976</t>
  </si>
  <si>
    <t>280,0</t>
  </si>
  <si>
    <t>305,0</t>
  </si>
  <si>
    <t>775,0</t>
  </si>
  <si>
    <t>463,14</t>
  </si>
  <si>
    <t>Marusins Dmitrijs</t>
  </si>
  <si>
    <t>0,6069</t>
  </si>
  <si>
    <t>235,0</t>
  </si>
  <si>
    <t>675,0</t>
  </si>
  <si>
    <t>409,66</t>
  </si>
  <si>
    <t>Snegirevs Jevgenijs</t>
  </si>
  <si>
    <t>01.01.88</t>
  </si>
  <si>
    <t>Plavinas</t>
  </si>
  <si>
    <t>0,5986</t>
  </si>
  <si>
    <t>260,0</t>
  </si>
  <si>
    <t>670,0</t>
  </si>
  <si>
    <t>401,06</t>
  </si>
  <si>
    <t xml:space="preserve"> -120kg</t>
  </si>
  <si>
    <t>Juzups Maris</t>
  </si>
  <si>
    <t>0,5749</t>
  </si>
  <si>
    <t>333,0</t>
  </si>
  <si>
    <t>873,0</t>
  </si>
  <si>
    <t>501,89</t>
  </si>
  <si>
    <t>Piksa Anatolijs</t>
  </si>
  <si>
    <t>01.01.78</t>
  </si>
  <si>
    <t>0,5756</t>
  </si>
  <si>
    <t>282,5</t>
  </si>
  <si>
    <t>742,5</t>
  </si>
  <si>
    <t>427,38</t>
  </si>
  <si>
    <t>Jerucenoks Maris</t>
  </si>
  <si>
    <t>0,5885</t>
  </si>
  <si>
    <t>700,0</t>
  </si>
  <si>
    <t>411,95</t>
  </si>
  <si>
    <t>Vjaters Edmunds</t>
  </si>
  <si>
    <t>0,5846</t>
  </si>
  <si>
    <t>182,5</t>
  </si>
  <si>
    <t>252,5</t>
  </si>
  <si>
    <t>695,0</t>
  </si>
  <si>
    <t>406,30</t>
  </si>
  <si>
    <t>Mucenieks Ricards</t>
  </si>
  <si>
    <t>0,5939</t>
  </si>
  <si>
    <t>255,0</t>
  </si>
  <si>
    <t>232,5</t>
  </si>
  <si>
    <t>630,0</t>
  </si>
  <si>
    <t>374,16</t>
  </si>
  <si>
    <t xml:space="preserve"> 120+kg</t>
  </si>
  <si>
    <t>Ansmits Janis</t>
  </si>
  <si>
    <t>01.01.91</t>
  </si>
  <si>
    <t>0,5592</t>
  </si>
  <si>
    <t>950,0</t>
  </si>
  <si>
    <t>531,24</t>
  </si>
  <si>
    <t>Pukite Andrejs</t>
  </si>
  <si>
    <t>01.01.64</t>
  </si>
  <si>
    <t>0,5665</t>
  </si>
  <si>
    <t>365,39</t>
  </si>
  <si>
    <t>Krumins Agnis</t>
  </si>
  <si>
    <t>01.01.79</t>
  </si>
  <si>
    <t>0,5698</t>
  </si>
  <si>
    <t>540,0</t>
  </si>
  <si>
    <t>307,69</t>
  </si>
  <si>
    <t xml:space="preserve">  Best Lifters of Jaunieši</t>
  </si>
  <si>
    <t xml:space="preserve">  Best Lifters of Juniori</t>
  </si>
  <si>
    <t>Apse Guntis</t>
  </si>
  <si>
    <t>01.01.75</t>
  </si>
  <si>
    <t>0,7390</t>
  </si>
  <si>
    <t>399,06</t>
  </si>
  <si>
    <t>Vinters Raitis</t>
  </si>
  <si>
    <t>01.01.73</t>
  </si>
  <si>
    <t>0,6764</t>
  </si>
  <si>
    <t>311,14</t>
  </si>
  <si>
    <t>Klavins Ringolds</t>
  </si>
  <si>
    <t>01.01.61</t>
  </si>
  <si>
    <t>400,0</t>
  </si>
  <si>
    <t>288,84</t>
  </si>
  <si>
    <t>Dumarovs Eriks</t>
  </si>
  <si>
    <t>01.01.48</t>
  </si>
  <si>
    <t>0,7962</t>
  </si>
  <si>
    <t>72,5</t>
  </si>
  <si>
    <t>300,0</t>
  </si>
  <si>
    <t>238,86</t>
  </si>
  <si>
    <t>Vanags Janis</t>
  </si>
  <si>
    <t>01.01.55</t>
  </si>
  <si>
    <t>0,6785</t>
  </si>
  <si>
    <t>267,5</t>
  </si>
  <si>
    <t>181,50</t>
  </si>
  <si>
    <t xml:space="preserve"> 83+kg</t>
  </si>
  <si>
    <t>Pruzinskis Andris</t>
  </si>
  <si>
    <t>0,6101</t>
  </si>
  <si>
    <t>677,5</t>
  </si>
  <si>
    <t>413,34</t>
  </si>
  <si>
    <t>Andersons Sandis</t>
  </si>
  <si>
    <t>01.01.72</t>
  </si>
  <si>
    <t>0,5782</t>
  </si>
  <si>
    <t>650,0</t>
  </si>
  <si>
    <t>375,83</t>
  </si>
  <si>
    <t>Abolins Aigars</t>
  </si>
  <si>
    <t>01.01.65</t>
  </si>
  <si>
    <t>0,5874</t>
  </si>
  <si>
    <t>625,0</t>
  </si>
  <si>
    <t>367,13</t>
  </si>
  <si>
    <t>Kacevics Aleksandrs</t>
  </si>
  <si>
    <t>01.01.63</t>
  </si>
  <si>
    <t>0,5998</t>
  </si>
  <si>
    <t>547,5</t>
  </si>
  <si>
    <t>328,39</t>
  </si>
  <si>
    <t>Perkons Janis</t>
  </si>
  <si>
    <t>01.01.47</t>
  </si>
  <si>
    <t>0,6483</t>
  </si>
  <si>
    <t>55,0</t>
  </si>
  <si>
    <t>165,32</t>
  </si>
  <si>
    <t>Gulbenes KSP</t>
  </si>
  <si>
    <t xml:space="preserve">Veterāni </t>
  </si>
  <si>
    <t xml:space="preserve">  Best Lifters of Veterāni 1</t>
  </si>
  <si>
    <t xml:space="preserve">  Best Lifters of Veterāni 2</t>
  </si>
  <si>
    <t xml:space="preserve">  Best Lifters of Veterāni 3</t>
  </si>
  <si>
    <t>Vieta</t>
  </si>
  <si>
    <t>Komanda</t>
  </si>
  <si>
    <t>Punkti</t>
  </si>
  <si>
    <t>WP</t>
  </si>
  <si>
    <t>Punkti LK</t>
  </si>
  <si>
    <t>Ja</t>
  </si>
  <si>
    <t>Ju</t>
  </si>
  <si>
    <t>Citi</t>
  </si>
  <si>
    <t>Kopā</t>
  </si>
  <si>
    <t>12+12+12+12+12+12</t>
  </si>
  <si>
    <t>Gulbene KSP</t>
  </si>
  <si>
    <t>Pļaviņas</t>
  </si>
  <si>
    <t>Komandu kopvērtējums Gulbenes novada čempionātā</t>
  </si>
  <si>
    <t>SP Valmiera</t>
  </si>
  <si>
    <t>Rēzekne PS</t>
  </si>
  <si>
    <t>Rīga</t>
  </si>
  <si>
    <t>SP Alūksne</t>
  </si>
  <si>
    <t>3+7</t>
  </si>
  <si>
    <t>12+9</t>
  </si>
  <si>
    <t>7+6</t>
  </si>
  <si>
    <t>5+7</t>
  </si>
  <si>
    <t>9+9+9+8+8+8+8</t>
  </si>
  <si>
    <t>5+6</t>
  </si>
  <si>
    <t>7+5+8+4+8+8</t>
  </si>
  <si>
    <t>8+7+9</t>
  </si>
  <si>
    <t>9+12+9</t>
  </si>
  <si>
    <t>6+5+5</t>
  </si>
  <si>
    <t>9+12+6</t>
  </si>
  <si>
    <t>Dalībnieki</t>
  </si>
  <si>
    <t>Veterāni</t>
  </si>
  <si>
    <t>Jaunieši</t>
  </si>
  <si>
    <t>Juniori</t>
  </si>
  <si>
    <t>INFO</t>
  </si>
  <si>
    <t>Galvenais tiesnesis</t>
  </si>
  <si>
    <t>Galvenais sekretārs</t>
  </si>
  <si>
    <t>Larisa Cīrule</t>
  </si>
  <si>
    <t>Aigars Cīrulis</t>
  </si>
  <si>
    <t>Anatolijs Savickis</t>
  </si>
  <si>
    <t xml:space="preserve">Sacensību direktore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</si>
</sst>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dd/mm/yy"/>
    <numFmt numFmtId="171" formatCode="dd\.mmmm\.yy"/>
  </numFmts>
  <fonts count="2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0" fontId="8" fillId="14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" fillId="0" borderId="0" xfId="55" applyFont="1" applyBorder="1" applyAlignment="1">
      <alignment horizontal="right" vertical="center"/>
      <protection/>
    </xf>
    <xf numFmtId="0" fontId="1" fillId="0" borderId="0" xfId="55" applyFont="1" applyAlignment="1">
      <alignment horizontal="right" vertical="center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0" fontId="3" fillId="19" borderId="0" xfId="55" applyNumberFormat="1" applyFont="1" applyFill="1" applyBorder="1" applyAlignment="1" applyProtection="1">
      <alignment horizontal="center" vertical="center"/>
      <protection/>
    </xf>
    <xf numFmtId="0" fontId="2" fillId="7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2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7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Border="1" applyAlignment="1" applyProtection="1">
      <alignment horizontal="left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tabSelected="1" zoomScalePageLayoutView="0" workbookViewId="0" topLeftCell="A1">
      <selection activeCell="Q7" sqref="Q7"/>
    </sheetView>
  </sheetViews>
  <sheetFormatPr defaultColWidth="6.8515625" defaultRowHeight="12.75"/>
  <cols>
    <col min="1" max="1" width="4.28125" style="0" customWidth="1"/>
    <col min="2" max="2" width="22.140625" style="0" customWidth="1"/>
    <col min="3" max="3" width="9.8515625" style="0" customWidth="1"/>
    <col min="4" max="4" width="13.00390625" style="0" customWidth="1"/>
    <col min="5" max="7" width="6.8515625" style="0" customWidth="1"/>
    <col min="8" max="8" width="5.7109375" style="0" customWidth="1"/>
    <col min="9" max="9" width="6.8515625" style="0" customWidth="1"/>
    <col min="10" max="10" width="5.7109375" style="0" customWidth="1"/>
    <col min="11" max="11" width="6.8515625" style="0" customWidth="1"/>
    <col min="12" max="12" width="5.7109375" style="0" customWidth="1"/>
    <col min="13" max="13" width="6.8515625" style="0" customWidth="1"/>
    <col min="14" max="14" width="5.00390625" style="0" customWidth="1"/>
    <col min="15" max="15" width="6.8515625" style="0" customWidth="1"/>
    <col min="16" max="16" width="4.28125" style="0" customWidth="1"/>
    <col min="18" max="18" width="17.28125" style="0" customWidth="1"/>
    <col min="19" max="19" width="16.57421875" style="0" customWidth="1"/>
  </cols>
  <sheetData>
    <row r="1" spans="1:16" ht="12.75">
      <c r="A1" s="51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51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51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>
      <c r="A4" s="20" t="s">
        <v>112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2" t="s">
        <v>2</v>
      </c>
      <c r="B5" s="6" t="s">
        <v>12</v>
      </c>
      <c r="C5" s="8" t="s">
        <v>27</v>
      </c>
      <c r="D5" s="8" t="s">
        <v>37</v>
      </c>
      <c r="E5" s="8" t="s">
        <v>43</v>
      </c>
      <c r="F5" s="8" t="s">
        <v>45</v>
      </c>
      <c r="G5" s="22" t="s">
        <v>56</v>
      </c>
      <c r="H5" s="23"/>
      <c r="I5" s="22" t="s">
        <v>67</v>
      </c>
      <c r="J5" s="23"/>
      <c r="K5" s="22" t="s">
        <v>79</v>
      </c>
      <c r="L5" s="23"/>
      <c r="M5" s="22" t="s">
        <v>89</v>
      </c>
      <c r="N5" s="23"/>
      <c r="O5" s="8" t="s">
        <v>98</v>
      </c>
      <c r="P5" s="8" t="s">
        <v>109</v>
      </c>
    </row>
    <row r="6" spans="1:16" ht="12.75">
      <c r="A6" s="53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9" ht="12.75">
      <c r="A7" s="3" t="s">
        <v>4</v>
      </c>
      <c r="B7" s="5" t="s">
        <v>13</v>
      </c>
      <c r="C7" s="3" t="s">
        <v>28</v>
      </c>
      <c r="D7" s="3" t="s">
        <v>38</v>
      </c>
      <c r="E7" s="9">
        <v>56.8</v>
      </c>
      <c r="F7" s="10" t="s">
        <v>46</v>
      </c>
      <c r="G7" s="11" t="s">
        <v>57</v>
      </c>
      <c r="H7" s="3">
        <v>1</v>
      </c>
      <c r="I7" s="11" t="s">
        <v>68</v>
      </c>
      <c r="J7" s="3">
        <v>1</v>
      </c>
      <c r="K7" s="11" t="s">
        <v>80</v>
      </c>
      <c r="L7" s="3">
        <v>1</v>
      </c>
      <c r="M7" s="11" t="s">
        <v>77</v>
      </c>
      <c r="O7" s="11" t="s">
        <v>99</v>
      </c>
      <c r="P7" s="3">
        <v>12</v>
      </c>
      <c r="R7" s="45" t="s">
        <v>438</v>
      </c>
      <c r="S7" s="45"/>
    </row>
    <row r="8" spans="1:19" ht="12.75">
      <c r="A8" s="3" t="s">
        <v>5</v>
      </c>
      <c r="B8" s="5" t="s">
        <v>14</v>
      </c>
      <c r="C8" s="3" t="s">
        <v>29</v>
      </c>
      <c r="D8" s="3" t="s">
        <v>39</v>
      </c>
      <c r="E8" s="9">
        <v>50.5</v>
      </c>
      <c r="F8" s="10" t="s">
        <v>47</v>
      </c>
      <c r="G8" s="11" t="s">
        <v>58</v>
      </c>
      <c r="H8" s="3">
        <v>2</v>
      </c>
      <c r="I8" s="11" t="s">
        <v>69</v>
      </c>
      <c r="J8" s="3">
        <v>2</v>
      </c>
      <c r="K8" s="11" t="s">
        <v>81</v>
      </c>
      <c r="L8" s="3">
        <v>2</v>
      </c>
      <c r="M8" s="11" t="s">
        <v>90</v>
      </c>
      <c r="O8" s="11" t="s">
        <v>100</v>
      </c>
      <c r="P8" s="3">
        <v>9</v>
      </c>
      <c r="R8" s="40" t="s">
        <v>439</v>
      </c>
      <c r="S8" s="40">
        <v>10</v>
      </c>
    </row>
    <row r="9" spans="1:19" ht="12.75">
      <c r="A9" s="3" t="s">
        <v>6</v>
      </c>
      <c r="B9" s="5" t="s">
        <v>15</v>
      </c>
      <c r="C9" s="3" t="s">
        <v>30</v>
      </c>
      <c r="D9" s="3" t="s">
        <v>405</v>
      </c>
      <c r="E9" s="9">
        <v>46.3</v>
      </c>
      <c r="F9" s="10" t="s">
        <v>48</v>
      </c>
      <c r="G9" s="11" t="s">
        <v>59</v>
      </c>
      <c r="H9" s="3">
        <v>4</v>
      </c>
      <c r="I9" s="11" t="s">
        <v>70</v>
      </c>
      <c r="J9" s="3">
        <v>3</v>
      </c>
      <c r="K9" s="11" t="s">
        <v>65</v>
      </c>
      <c r="L9" s="3">
        <v>3</v>
      </c>
      <c r="M9" s="11" t="s">
        <v>91</v>
      </c>
      <c r="O9" s="11" t="s">
        <v>101</v>
      </c>
      <c r="P9" s="3">
        <v>8</v>
      </c>
      <c r="R9" s="40" t="s">
        <v>112</v>
      </c>
      <c r="S9" s="40">
        <v>10</v>
      </c>
    </row>
    <row r="10" spans="1:19" ht="12.75">
      <c r="A10" s="3" t="s">
        <v>7</v>
      </c>
      <c r="B10" s="5" t="s">
        <v>16</v>
      </c>
      <c r="C10" s="3" t="s">
        <v>31</v>
      </c>
      <c r="D10" s="3" t="s">
        <v>40</v>
      </c>
      <c r="E10" s="9">
        <v>47.5</v>
      </c>
      <c r="F10" s="10" t="s">
        <v>49</v>
      </c>
      <c r="G10" s="11" t="s">
        <v>60</v>
      </c>
      <c r="H10" s="3">
        <v>3</v>
      </c>
      <c r="I10" s="11" t="s">
        <v>71</v>
      </c>
      <c r="J10" s="3">
        <v>4</v>
      </c>
      <c r="K10" s="11" t="s">
        <v>74</v>
      </c>
      <c r="L10" s="3">
        <v>4</v>
      </c>
      <c r="M10" s="11" t="s">
        <v>92</v>
      </c>
      <c r="O10" s="11" t="s">
        <v>102</v>
      </c>
      <c r="P10" s="3">
        <v>7</v>
      </c>
      <c r="R10" s="40" t="s">
        <v>440</v>
      </c>
      <c r="S10" s="40">
        <v>11</v>
      </c>
    </row>
    <row r="11" spans="1:19" ht="12.75">
      <c r="A11" s="47" t="s">
        <v>110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R11" s="40" t="s">
        <v>441</v>
      </c>
      <c r="S11" s="40">
        <v>9</v>
      </c>
    </row>
    <row r="12" spans="1:19" ht="12.75">
      <c r="A12" s="3" t="s">
        <v>4</v>
      </c>
      <c r="B12" s="5" t="s">
        <v>18</v>
      </c>
      <c r="C12" s="3" t="s">
        <v>32</v>
      </c>
      <c r="D12" s="3" t="s">
        <v>40</v>
      </c>
      <c r="E12" s="9">
        <v>63</v>
      </c>
      <c r="F12" s="10" t="s">
        <v>51</v>
      </c>
      <c r="G12" s="11" t="s">
        <v>62</v>
      </c>
      <c r="H12" s="3">
        <v>2</v>
      </c>
      <c r="I12" s="11" t="s">
        <v>73</v>
      </c>
      <c r="J12" s="3">
        <v>1</v>
      </c>
      <c r="K12" s="11" t="s">
        <v>83</v>
      </c>
      <c r="L12" s="3">
        <v>2</v>
      </c>
      <c r="M12" s="11" t="s">
        <v>76</v>
      </c>
      <c r="O12" s="11" t="s">
        <v>104</v>
      </c>
      <c r="P12" s="3">
        <v>12</v>
      </c>
      <c r="R12" s="40" t="s">
        <v>111</v>
      </c>
      <c r="S12" s="40">
        <v>23</v>
      </c>
    </row>
    <row r="13" spans="1:19" ht="12.75">
      <c r="A13" s="3" t="s">
        <v>5</v>
      </c>
      <c r="B13" s="5" t="s">
        <v>17</v>
      </c>
      <c r="C13" s="3" t="s">
        <v>29</v>
      </c>
      <c r="D13" s="3" t="s">
        <v>41</v>
      </c>
      <c r="E13" s="9">
        <v>95.5</v>
      </c>
      <c r="F13" s="10" t="s">
        <v>50</v>
      </c>
      <c r="G13" s="11" t="s">
        <v>61</v>
      </c>
      <c r="H13" s="3">
        <v>1</v>
      </c>
      <c r="I13" s="11" t="s">
        <v>72</v>
      </c>
      <c r="J13" s="3">
        <v>2</v>
      </c>
      <c r="K13" s="11" t="s">
        <v>82</v>
      </c>
      <c r="L13" s="3">
        <v>1</v>
      </c>
      <c r="M13" s="11" t="s">
        <v>78</v>
      </c>
      <c r="O13" s="11" t="s">
        <v>103</v>
      </c>
      <c r="P13" s="3">
        <v>9</v>
      </c>
      <c r="R13" s="41" t="s">
        <v>418</v>
      </c>
      <c r="S13" s="41">
        <v>63</v>
      </c>
    </row>
    <row r="14" spans="1:19" ht="12.75">
      <c r="A14" s="3" t="s">
        <v>6</v>
      </c>
      <c r="B14" s="5" t="s">
        <v>21</v>
      </c>
      <c r="C14" s="3" t="s">
        <v>35</v>
      </c>
      <c r="D14" s="3" t="s">
        <v>38</v>
      </c>
      <c r="E14" s="9">
        <v>59</v>
      </c>
      <c r="F14" s="10" t="s">
        <v>54</v>
      </c>
      <c r="G14" s="11" t="s">
        <v>65</v>
      </c>
      <c r="H14" s="3">
        <v>5</v>
      </c>
      <c r="I14" s="11" t="s">
        <v>74</v>
      </c>
      <c r="J14" s="3">
        <v>3</v>
      </c>
      <c r="K14" s="11" t="s">
        <v>86</v>
      </c>
      <c r="L14" s="3">
        <v>5</v>
      </c>
      <c r="M14" s="11" t="s">
        <v>95</v>
      </c>
      <c r="O14" s="11" t="s">
        <v>107</v>
      </c>
      <c r="P14" s="3">
        <v>8</v>
      </c>
      <c r="R14" s="40"/>
      <c r="S14" s="40"/>
    </row>
    <row r="15" spans="1:19" ht="12.75">
      <c r="A15" s="3" t="s">
        <v>7</v>
      </c>
      <c r="B15" s="5" t="s">
        <v>20</v>
      </c>
      <c r="C15" s="3" t="s">
        <v>34</v>
      </c>
      <c r="D15" s="3" t="s">
        <v>42</v>
      </c>
      <c r="E15" s="9">
        <v>66</v>
      </c>
      <c r="F15" s="10" t="s">
        <v>53</v>
      </c>
      <c r="G15" s="11" t="s">
        <v>64</v>
      </c>
      <c r="H15" s="3">
        <v>4</v>
      </c>
      <c r="I15" s="11" t="s">
        <v>60</v>
      </c>
      <c r="J15" s="3">
        <v>5</v>
      </c>
      <c r="K15" s="11" t="s">
        <v>85</v>
      </c>
      <c r="L15" s="3">
        <v>4</v>
      </c>
      <c r="M15" s="11" t="s">
        <v>94</v>
      </c>
      <c r="O15" s="11" t="s">
        <v>106</v>
      </c>
      <c r="P15" s="3">
        <v>7</v>
      </c>
      <c r="R15" s="46" t="s">
        <v>442</v>
      </c>
      <c r="S15" s="46"/>
    </row>
    <row r="16" spans="1:19" ht="12.75">
      <c r="A16" s="3" t="s">
        <v>8</v>
      </c>
      <c r="B16" s="5" t="s">
        <v>19</v>
      </c>
      <c r="C16" s="3" t="s">
        <v>33</v>
      </c>
      <c r="D16" s="3" t="s">
        <v>40</v>
      </c>
      <c r="E16" s="9">
        <v>84.6</v>
      </c>
      <c r="F16" s="10" t="s">
        <v>52</v>
      </c>
      <c r="G16" s="11" t="s">
        <v>63</v>
      </c>
      <c r="H16" s="3">
        <v>3</v>
      </c>
      <c r="I16" s="11" t="s">
        <v>68</v>
      </c>
      <c r="J16" s="3">
        <v>4</v>
      </c>
      <c r="K16" s="11" t="s">
        <v>84</v>
      </c>
      <c r="L16" s="3">
        <v>3</v>
      </c>
      <c r="M16" s="11" t="s">
        <v>93</v>
      </c>
      <c r="O16" s="11" t="s">
        <v>105</v>
      </c>
      <c r="P16" s="3">
        <v>6</v>
      </c>
      <c r="R16" s="42" t="s">
        <v>448</v>
      </c>
      <c r="S16" s="43" t="s">
        <v>445</v>
      </c>
    </row>
    <row r="17" spans="1:19" ht="12.75">
      <c r="A17" s="3" t="s">
        <v>9</v>
      </c>
      <c r="B17" s="5" t="s">
        <v>22</v>
      </c>
      <c r="C17" s="3" t="s">
        <v>28</v>
      </c>
      <c r="D17" s="3" t="s">
        <v>42</v>
      </c>
      <c r="E17" s="9">
        <v>63.7</v>
      </c>
      <c r="F17" s="10" t="s">
        <v>55</v>
      </c>
      <c r="G17" s="11" t="s">
        <v>66</v>
      </c>
      <c r="H17" s="3">
        <v>6</v>
      </c>
      <c r="I17" s="11" t="s">
        <v>70</v>
      </c>
      <c r="J17" s="3">
        <v>6</v>
      </c>
      <c r="K17" s="11" t="s">
        <v>87</v>
      </c>
      <c r="L17" s="3">
        <v>6</v>
      </c>
      <c r="M17" s="11" t="s">
        <v>96</v>
      </c>
      <c r="O17" s="11" t="s">
        <v>108</v>
      </c>
      <c r="P17" s="3">
        <v>5</v>
      </c>
      <c r="R17" s="42" t="s">
        <v>443</v>
      </c>
      <c r="S17" s="43" t="s">
        <v>446</v>
      </c>
    </row>
    <row r="18" spans="18:19" ht="12.75">
      <c r="R18" s="40" t="s">
        <v>444</v>
      </c>
      <c r="S18" s="44" t="s">
        <v>447</v>
      </c>
    </row>
    <row r="19" spans="1:19" ht="12.75">
      <c r="A19" s="49" t="s">
        <v>10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R19" s="40"/>
      <c r="S19" s="44"/>
    </row>
    <row r="20" spans="1:19" ht="12.75">
      <c r="A20" s="1" t="s">
        <v>11</v>
      </c>
      <c r="B20" s="7" t="s">
        <v>26</v>
      </c>
      <c r="C20" s="50" t="s">
        <v>36</v>
      </c>
      <c r="D20" s="48"/>
      <c r="E20" s="51" t="s">
        <v>44</v>
      </c>
      <c r="F20" s="48"/>
      <c r="G20" s="51" t="s">
        <v>45</v>
      </c>
      <c r="H20" s="48"/>
      <c r="I20" s="52" t="s">
        <v>75</v>
      </c>
      <c r="J20" s="48"/>
      <c r="K20" s="51" t="s">
        <v>88</v>
      </c>
      <c r="L20" s="48"/>
      <c r="M20" s="1" t="s">
        <v>97</v>
      </c>
      <c r="R20" s="40"/>
      <c r="S20" s="44"/>
    </row>
    <row r="21" spans="1:19" ht="12.75">
      <c r="A21" s="3" t="s">
        <v>4</v>
      </c>
      <c r="B21" s="5" t="s">
        <v>18</v>
      </c>
      <c r="C21" s="48" t="s">
        <v>23</v>
      </c>
      <c r="D21" s="48"/>
      <c r="E21" s="18">
        <v>63</v>
      </c>
      <c r="F21" s="48"/>
      <c r="G21" s="19" t="s">
        <v>51</v>
      </c>
      <c r="H21" s="48"/>
      <c r="I21" s="19" t="s">
        <v>76</v>
      </c>
      <c r="J21" s="48"/>
      <c r="K21" s="18">
        <v>408.12</v>
      </c>
      <c r="L21" s="48"/>
      <c r="M21" s="3">
        <v>2</v>
      </c>
      <c r="R21" s="40"/>
      <c r="S21" s="44"/>
    </row>
    <row r="22" spans="1:13" ht="12.75">
      <c r="A22" s="3" t="s">
        <v>5</v>
      </c>
      <c r="B22" s="5" t="s">
        <v>13</v>
      </c>
      <c r="C22" s="48" t="s">
        <v>24</v>
      </c>
      <c r="D22" s="48"/>
      <c r="E22" s="18">
        <v>56.8</v>
      </c>
      <c r="F22" s="48"/>
      <c r="G22" s="19" t="s">
        <v>46</v>
      </c>
      <c r="H22" s="48"/>
      <c r="I22" s="19" t="s">
        <v>77</v>
      </c>
      <c r="J22" s="48"/>
      <c r="K22" s="18">
        <v>381.079</v>
      </c>
      <c r="L22" s="48"/>
      <c r="M22" s="3">
        <v>1</v>
      </c>
    </row>
    <row r="23" spans="1:13" ht="12.75">
      <c r="A23" s="3" t="s">
        <v>6</v>
      </c>
      <c r="B23" s="5" t="s">
        <v>17</v>
      </c>
      <c r="C23" s="48" t="s">
        <v>25</v>
      </c>
      <c r="D23" s="48"/>
      <c r="E23" s="18">
        <v>95.5</v>
      </c>
      <c r="F23" s="48"/>
      <c r="G23" s="19" t="s">
        <v>50</v>
      </c>
      <c r="H23" s="48"/>
      <c r="I23" s="19" t="s">
        <v>78</v>
      </c>
      <c r="J23" s="48"/>
      <c r="K23" s="18">
        <v>354.858</v>
      </c>
      <c r="L23" s="48"/>
      <c r="M23" s="3">
        <v>1</v>
      </c>
    </row>
    <row r="24" spans="1:13" ht="12.75">
      <c r="A24" s="4"/>
      <c r="B24" s="5"/>
      <c r="C24" s="4"/>
      <c r="D24" s="21"/>
      <c r="E24" s="48"/>
      <c r="F24" s="48"/>
      <c r="G24" s="48"/>
      <c r="H24" s="48"/>
      <c r="I24" s="48"/>
      <c r="J24" s="48"/>
      <c r="K24" s="48"/>
      <c r="L24" s="48"/>
      <c r="M24" s="48"/>
    </row>
    <row r="25" spans="1:16" ht="12.75">
      <c r="A25" s="20" t="s">
        <v>111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2.75">
      <c r="A26" s="47" t="s">
        <v>114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12.75">
      <c r="A27" s="3" t="s">
        <v>4</v>
      </c>
      <c r="B27" s="5" t="s">
        <v>115</v>
      </c>
      <c r="C27" s="3" t="s">
        <v>116</v>
      </c>
      <c r="D27" s="3" t="s">
        <v>405</v>
      </c>
      <c r="E27" s="9">
        <v>57.75</v>
      </c>
      <c r="F27" s="10" t="s">
        <v>117</v>
      </c>
      <c r="G27" s="11" t="s">
        <v>118</v>
      </c>
      <c r="H27" s="3">
        <v>1</v>
      </c>
      <c r="I27" s="11" t="s">
        <v>119</v>
      </c>
      <c r="J27" s="3">
        <v>1</v>
      </c>
      <c r="K27" s="11" t="s">
        <v>120</v>
      </c>
      <c r="L27" s="3">
        <v>1</v>
      </c>
      <c r="M27" s="11" t="s">
        <v>121</v>
      </c>
      <c r="O27" s="11" t="s">
        <v>122</v>
      </c>
      <c r="P27" s="3">
        <v>12</v>
      </c>
    </row>
    <row r="28" spans="1:16" ht="12.75">
      <c r="A28" s="3" t="s">
        <v>5</v>
      </c>
      <c r="B28" s="5" t="s">
        <v>123</v>
      </c>
      <c r="C28" s="3" t="s">
        <v>124</v>
      </c>
      <c r="D28" s="3" t="s">
        <v>40</v>
      </c>
      <c r="E28" s="9">
        <v>57.5</v>
      </c>
      <c r="F28" s="10" t="s">
        <v>125</v>
      </c>
      <c r="G28" s="11" t="s">
        <v>126</v>
      </c>
      <c r="H28" s="3">
        <v>2</v>
      </c>
      <c r="I28" s="11" t="s">
        <v>127</v>
      </c>
      <c r="J28" s="3">
        <v>2</v>
      </c>
      <c r="K28" s="11" t="s">
        <v>82</v>
      </c>
      <c r="L28" s="3">
        <v>2</v>
      </c>
      <c r="M28" s="11" t="s">
        <v>128</v>
      </c>
      <c r="O28" s="11" t="s">
        <v>129</v>
      </c>
      <c r="P28" s="3">
        <v>9</v>
      </c>
    </row>
    <row r="29" spans="1:16" ht="12.75">
      <c r="A29" s="3" t="s">
        <v>6</v>
      </c>
      <c r="B29" s="5" t="s">
        <v>130</v>
      </c>
      <c r="C29" s="12">
        <v>36893</v>
      </c>
      <c r="D29" s="3" t="s">
        <v>131</v>
      </c>
      <c r="E29" s="9">
        <v>56</v>
      </c>
      <c r="F29" s="10" t="s">
        <v>132</v>
      </c>
      <c r="G29" s="11" t="s">
        <v>80</v>
      </c>
      <c r="H29" s="3">
        <v>4</v>
      </c>
      <c r="I29" s="11" t="s">
        <v>81</v>
      </c>
      <c r="J29" s="3">
        <v>3</v>
      </c>
      <c r="K29" s="11" t="s">
        <v>133</v>
      </c>
      <c r="L29" s="3">
        <v>3</v>
      </c>
      <c r="M29" s="11" t="s">
        <v>134</v>
      </c>
      <c r="O29" s="11" t="s">
        <v>135</v>
      </c>
      <c r="P29" s="3">
        <v>8</v>
      </c>
    </row>
    <row r="30" spans="1:16" ht="12.75">
      <c r="A30" s="3" t="s">
        <v>7</v>
      </c>
      <c r="B30" s="5" t="s">
        <v>136</v>
      </c>
      <c r="C30" s="12">
        <v>36894</v>
      </c>
      <c r="D30" s="3" t="s">
        <v>405</v>
      </c>
      <c r="E30" s="9">
        <v>52.2</v>
      </c>
      <c r="F30" s="10" t="s">
        <v>137</v>
      </c>
      <c r="G30" s="11" t="s">
        <v>80</v>
      </c>
      <c r="H30" s="3">
        <v>3</v>
      </c>
      <c r="I30" s="11" t="s">
        <v>66</v>
      </c>
      <c r="J30" s="3">
        <v>4</v>
      </c>
      <c r="K30" s="11" t="s">
        <v>84</v>
      </c>
      <c r="L30" s="3">
        <v>4</v>
      </c>
      <c r="M30" s="11" t="s">
        <v>138</v>
      </c>
      <c r="O30" s="11" t="s">
        <v>139</v>
      </c>
      <c r="P30" s="3">
        <v>7</v>
      </c>
    </row>
    <row r="31" spans="1:16" ht="12.75">
      <c r="A31" s="3" t="s">
        <v>8</v>
      </c>
      <c r="B31" s="5" t="s">
        <v>140</v>
      </c>
      <c r="C31" s="12">
        <v>36895</v>
      </c>
      <c r="D31" s="3" t="s">
        <v>405</v>
      </c>
      <c r="E31" s="9">
        <v>52.7</v>
      </c>
      <c r="F31" s="10" t="s">
        <v>141</v>
      </c>
      <c r="G31" s="11" t="s">
        <v>81</v>
      </c>
      <c r="H31" s="3">
        <v>5</v>
      </c>
      <c r="I31" s="11" t="s">
        <v>142</v>
      </c>
      <c r="J31" s="3">
        <v>5</v>
      </c>
      <c r="K31" s="11" t="s">
        <v>143</v>
      </c>
      <c r="L31" s="3">
        <v>5</v>
      </c>
      <c r="M31" s="11" t="s">
        <v>144</v>
      </c>
      <c r="O31" s="11" t="s">
        <v>145</v>
      </c>
      <c r="P31" s="3">
        <v>6</v>
      </c>
    </row>
    <row r="32" spans="1:16" ht="12.75">
      <c r="A32" s="3" t="s">
        <v>9</v>
      </c>
      <c r="B32" s="5" t="s">
        <v>146</v>
      </c>
      <c r="C32" s="12">
        <v>36895</v>
      </c>
      <c r="D32" s="3" t="s">
        <v>42</v>
      </c>
      <c r="E32" s="9">
        <v>45.3</v>
      </c>
      <c r="F32" s="10" t="s">
        <v>147</v>
      </c>
      <c r="G32" s="11" t="s">
        <v>68</v>
      </c>
      <c r="H32" s="3">
        <v>6</v>
      </c>
      <c r="I32" s="11" t="s">
        <v>148</v>
      </c>
      <c r="J32" s="3">
        <v>6</v>
      </c>
      <c r="K32" s="11" t="s">
        <v>65</v>
      </c>
      <c r="L32" s="3">
        <v>6</v>
      </c>
      <c r="M32" s="11" t="s">
        <v>149</v>
      </c>
      <c r="O32" s="11" t="s">
        <v>150</v>
      </c>
      <c r="P32" s="3">
        <v>5</v>
      </c>
    </row>
    <row r="33" spans="1:16" ht="12.75">
      <c r="A33" s="47" t="s">
        <v>151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ht="12.75">
      <c r="A34" s="3" t="s">
        <v>4</v>
      </c>
      <c r="B34" s="5" t="s">
        <v>152</v>
      </c>
      <c r="C34" s="3" t="s">
        <v>153</v>
      </c>
      <c r="D34" s="3" t="s">
        <v>40</v>
      </c>
      <c r="E34" s="9">
        <v>64.2</v>
      </c>
      <c r="F34" s="10" t="s">
        <v>154</v>
      </c>
      <c r="G34" s="11" t="s">
        <v>96</v>
      </c>
      <c r="H34" s="3">
        <v>1</v>
      </c>
      <c r="I34" s="11" t="s">
        <v>155</v>
      </c>
      <c r="J34" s="3">
        <v>1</v>
      </c>
      <c r="K34" s="11" t="s">
        <v>156</v>
      </c>
      <c r="L34" s="3">
        <v>1</v>
      </c>
      <c r="M34" s="11" t="s">
        <v>157</v>
      </c>
      <c r="O34" s="11" t="s">
        <v>158</v>
      </c>
      <c r="P34" s="3">
        <v>12</v>
      </c>
    </row>
    <row r="35" spans="1:16" ht="12.75">
      <c r="A35" s="3" t="s">
        <v>5</v>
      </c>
      <c r="B35" s="5" t="s">
        <v>159</v>
      </c>
      <c r="C35" s="3" t="s">
        <v>160</v>
      </c>
      <c r="D35" s="3" t="s">
        <v>161</v>
      </c>
      <c r="E35" s="9">
        <v>65.6</v>
      </c>
      <c r="F35" s="10" t="s">
        <v>162</v>
      </c>
      <c r="G35" s="11" t="s">
        <v>133</v>
      </c>
      <c r="H35" s="3">
        <v>2</v>
      </c>
      <c r="I35" s="11" t="s">
        <v>119</v>
      </c>
      <c r="J35" s="3">
        <v>2</v>
      </c>
      <c r="K35" s="11" t="s">
        <v>91</v>
      </c>
      <c r="L35" s="3">
        <v>2</v>
      </c>
      <c r="M35" s="11" t="s">
        <v>163</v>
      </c>
      <c r="O35" s="11" t="s">
        <v>164</v>
      </c>
      <c r="P35" s="3">
        <v>9</v>
      </c>
    </row>
    <row r="36" spans="1:16" ht="12.75">
      <c r="A36" s="3" t="s">
        <v>6</v>
      </c>
      <c r="B36" s="5" t="s">
        <v>165</v>
      </c>
      <c r="C36" s="3" t="s">
        <v>166</v>
      </c>
      <c r="D36" s="3" t="s">
        <v>42</v>
      </c>
      <c r="E36" s="9">
        <v>59.1</v>
      </c>
      <c r="F36" s="10" t="s">
        <v>167</v>
      </c>
      <c r="G36" s="11" t="s">
        <v>63</v>
      </c>
      <c r="H36" s="3">
        <v>3</v>
      </c>
      <c r="I36" s="11" t="s">
        <v>168</v>
      </c>
      <c r="J36" s="3">
        <v>3</v>
      </c>
      <c r="K36" s="11" t="s">
        <v>169</v>
      </c>
      <c r="L36" s="3">
        <v>3</v>
      </c>
      <c r="M36" s="11" t="s">
        <v>170</v>
      </c>
      <c r="O36" s="11" t="s">
        <v>171</v>
      </c>
      <c r="P36" s="3">
        <v>8</v>
      </c>
    </row>
    <row r="37" spans="1:16" ht="12.75">
      <c r="A37" s="3" t="s">
        <v>7</v>
      </c>
      <c r="B37" s="5" t="s">
        <v>172</v>
      </c>
      <c r="C37" s="12">
        <v>36893</v>
      </c>
      <c r="D37" s="3" t="s">
        <v>131</v>
      </c>
      <c r="E37" s="9">
        <v>64.4</v>
      </c>
      <c r="F37" s="10" t="s">
        <v>173</v>
      </c>
      <c r="G37" s="11" t="s">
        <v>143</v>
      </c>
      <c r="H37" s="3">
        <v>4</v>
      </c>
      <c r="I37" s="11" t="s">
        <v>87</v>
      </c>
      <c r="J37" s="3">
        <v>4</v>
      </c>
      <c r="K37" s="11" t="s">
        <v>86</v>
      </c>
      <c r="L37" s="3">
        <v>5</v>
      </c>
      <c r="M37" s="11" t="s">
        <v>174</v>
      </c>
      <c r="O37" s="11" t="s">
        <v>175</v>
      </c>
      <c r="P37" s="3">
        <v>7</v>
      </c>
    </row>
    <row r="38" spans="1:16" ht="12.75">
      <c r="A38" s="3" t="s">
        <v>8</v>
      </c>
      <c r="B38" s="5" t="s">
        <v>176</v>
      </c>
      <c r="C38" s="12">
        <v>36892</v>
      </c>
      <c r="D38" s="3" t="s">
        <v>42</v>
      </c>
      <c r="E38" s="9">
        <v>62.85</v>
      </c>
      <c r="F38" s="10" t="s">
        <v>177</v>
      </c>
      <c r="G38" s="11" t="s">
        <v>68</v>
      </c>
      <c r="H38" s="3">
        <v>5</v>
      </c>
      <c r="I38" s="11" t="s">
        <v>74</v>
      </c>
      <c r="J38" s="3">
        <v>5</v>
      </c>
      <c r="K38" s="11" t="s">
        <v>80</v>
      </c>
      <c r="L38" s="3">
        <v>4</v>
      </c>
      <c r="M38" s="11" t="s">
        <v>178</v>
      </c>
      <c r="O38" s="11" t="s">
        <v>179</v>
      </c>
      <c r="P38" s="3">
        <v>6</v>
      </c>
    </row>
    <row r="39" spans="1:16" ht="12.75">
      <c r="A39" s="47" t="s">
        <v>180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ht="12.75">
      <c r="A40" s="3" t="s">
        <v>4</v>
      </c>
      <c r="B40" s="5" t="s">
        <v>181</v>
      </c>
      <c r="C40" s="3" t="s">
        <v>182</v>
      </c>
      <c r="D40" s="3" t="s">
        <v>161</v>
      </c>
      <c r="E40" s="9">
        <v>73.2</v>
      </c>
      <c r="F40" s="10" t="s">
        <v>183</v>
      </c>
      <c r="G40" s="11" t="s">
        <v>120</v>
      </c>
      <c r="H40" s="3">
        <v>1</v>
      </c>
      <c r="I40" s="11" t="s">
        <v>57</v>
      </c>
      <c r="J40" s="3">
        <v>2</v>
      </c>
      <c r="K40" s="11" t="s">
        <v>184</v>
      </c>
      <c r="L40" s="3">
        <v>2</v>
      </c>
      <c r="M40" s="11" t="s">
        <v>185</v>
      </c>
      <c r="O40" s="11" t="s">
        <v>186</v>
      </c>
      <c r="P40" s="3">
        <v>12</v>
      </c>
    </row>
    <row r="41" spans="1:16" ht="12.75">
      <c r="A41" s="3" t="s">
        <v>5</v>
      </c>
      <c r="B41" s="5" t="s">
        <v>187</v>
      </c>
      <c r="C41" s="3" t="s">
        <v>34</v>
      </c>
      <c r="D41" s="3" t="s">
        <v>131</v>
      </c>
      <c r="E41" s="9">
        <v>71.9</v>
      </c>
      <c r="F41" s="10" t="s">
        <v>188</v>
      </c>
      <c r="G41" s="11" t="s">
        <v>61</v>
      </c>
      <c r="H41" s="3">
        <v>2</v>
      </c>
      <c r="I41" s="11" t="s">
        <v>189</v>
      </c>
      <c r="J41" s="3">
        <v>1</v>
      </c>
      <c r="K41" s="11" t="s">
        <v>91</v>
      </c>
      <c r="L41" s="3">
        <v>3</v>
      </c>
      <c r="M41" s="11" t="s">
        <v>190</v>
      </c>
      <c r="O41" s="11" t="s">
        <v>191</v>
      </c>
      <c r="P41" s="3">
        <v>9</v>
      </c>
    </row>
    <row r="42" spans="1:16" ht="12.75">
      <c r="A42" s="3" t="s">
        <v>6</v>
      </c>
      <c r="B42" s="5" t="s">
        <v>192</v>
      </c>
      <c r="C42" s="3" t="s">
        <v>124</v>
      </c>
      <c r="D42" s="3" t="s">
        <v>405</v>
      </c>
      <c r="E42" s="9">
        <v>73.6</v>
      </c>
      <c r="F42" s="10" t="s">
        <v>193</v>
      </c>
      <c r="G42" s="11" t="s">
        <v>194</v>
      </c>
      <c r="H42" s="3">
        <v>3</v>
      </c>
      <c r="I42" s="11" t="s">
        <v>127</v>
      </c>
      <c r="J42" s="3">
        <v>3</v>
      </c>
      <c r="K42" s="11" t="s">
        <v>90</v>
      </c>
      <c r="L42" s="3">
        <v>1</v>
      </c>
      <c r="M42" s="11" t="s">
        <v>195</v>
      </c>
      <c r="O42" s="11" t="s">
        <v>196</v>
      </c>
      <c r="P42" s="3">
        <v>8</v>
      </c>
    </row>
    <row r="43" spans="1:16" ht="12.75">
      <c r="A43" s="3" t="s">
        <v>7</v>
      </c>
      <c r="B43" s="5" t="s">
        <v>197</v>
      </c>
      <c r="C43" s="3" t="s">
        <v>31</v>
      </c>
      <c r="D43" s="3" t="s">
        <v>42</v>
      </c>
      <c r="E43" s="9">
        <v>73.7</v>
      </c>
      <c r="F43" s="10" t="s">
        <v>198</v>
      </c>
      <c r="G43" s="11" t="s">
        <v>63</v>
      </c>
      <c r="H43" s="3">
        <v>6</v>
      </c>
      <c r="I43" s="11" t="s">
        <v>65</v>
      </c>
      <c r="J43" s="3">
        <v>4</v>
      </c>
      <c r="K43" s="11" t="s">
        <v>194</v>
      </c>
      <c r="L43" s="3">
        <v>4</v>
      </c>
      <c r="M43" s="11" t="s">
        <v>76</v>
      </c>
      <c r="O43" s="11" t="s">
        <v>199</v>
      </c>
      <c r="P43" s="3">
        <v>7</v>
      </c>
    </row>
    <row r="44" spans="1:16" ht="12.75">
      <c r="A44" s="3" t="s">
        <v>8</v>
      </c>
      <c r="B44" s="5" t="s">
        <v>200</v>
      </c>
      <c r="C44" s="12">
        <v>36894</v>
      </c>
      <c r="D44" s="3" t="s">
        <v>161</v>
      </c>
      <c r="E44" s="9">
        <v>72.8</v>
      </c>
      <c r="F44" s="10" t="s">
        <v>201</v>
      </c>
      <c r="G44" s="11" t="s">
        <v>63</v>
      </c>
      <c r="H44" s="3">
        <v>5</v>
      </c>
      <c r="I44" s="11" t="s">
        <v>202</v>
      </c>
      <c r="J44" s="3">
        <v>5</v>
      </c>
      <c r="K44" s="11" t="s">
        <v>203</v>
      </c>
      <c r="L44" s="3">
        <v>5</v>
      </c>
      <c r="M44" s="11" t="s">
        <v>204</v>
      </c>
      <c r="O44" s="11" t="s">
        <v>205</v>
      </c>
      <c r="P44" s="3">
        <v>6</v>
      </c>
    </row>
    <row r="45" spans="1:16" ht="12.75">
      <c r="A45" s="3" t="s">
        <v>9</v>
      </c>
      <c r="B45" s="5" t="s">
        <v>206</v>
      </c>
      <c r="C45" s="3" t="s">
        <v>207</v>
      </c>
      <c r="D45" s="3" t="s">
        <v>161</v>
      </c>
      <c r="E45" s="9">
        <v>71.65</v>
      </c>
      <c r="F45" s="10" t="s">
        <v>208</v>
      </c>
      <c r="G45" s="11" t="s">
        <v>63</v>
      </c>
      <c r="H45" s="3">
        <v>4</v>
      </c>
      <c r="I45" s="11" t="s">
        <v>60</v>
      </c>
      <c r="J45" s="3">
        <v>6</v>
      </c>
      <c r="K45" s="11" t="s">
        <v>86</v>
      </c>
      <c r="L45" s="3">
        <v>6</v>
      </c>
      <c r="M45" s="11" t="s">
        <v>209</v>
      </c>
      <c r="O45" s="11" t="s">
        <v>210</v>
      </c>
      <c r="P45" s="3">
        <v>5</v>
      </c>
    </row>
    <row r="46" spans="1:16" ht="12.75">
      <c r="A46" s="47" t="s">
        <v>211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2.75">
      <c r="A47" s="3" t="s">
        <v>4</v>
      </c>
      <c r="B47" s="5" t="s">
        <v>212</v>
      </c>
      <c r="C47" s="3" t="s">
        <v>31</v>
      </c>
      <c r="D47" s="3" t="s">
        <v>131</v>
      </c>
      <c r="E47" s="9">
        <v>81.6</v>
      </c>
      <c r="F47" s="10" t="s">
        <v>213</v>
      </c>
      <c r="G47" s="11" t="s">
        <v>214</v>
      </c>
      <c r="H47" s="3">
        <v>1</v>
      </c>
      <c r="I47" s="11" t="s">
        <v>215</v>
      </c>
      <c r="J47" s="3">
        <v>1</v>
      </c>
      <c r="K47" s="11" t="s">
        <v>216</v>
      </c>
      <c r="L47" s="3">
        <v>2</v>
      </c>
      <c r="M47" s="11" t="s">
        <v>217</v>
      </c>
      <c r="O47" s="11" t="s">
        <v>218</v>
      </c>
      <c r="P47" s="3">
        <v>12</v>
      </c>
    </row>
    <row r="48" spans="1:16" ht="12.75">
      <c r="A48" s="3" t="s">
        <v>5</v>
      </c>
      <c r="B48" s="5" t="s">
        <v>219</v>
      </c>
      <c r="C48" s="3" t="s">
        <v>153</v>
      </c>
      <c r="D48" s="3" t="s">
        <v>40</v>
      </c>
      <c r="E48" s="9">
        <v>81</v>
      </c>
      <c r="F48" s="10" t="s">
        <v>220</v>
      </c>
      <c r="G48" s="11" t="s">
        <v>221</v>
      </c>
      <c r="H48" s="3">
        <v>2</v>
      </c>
      <c r="I48" s="11" t="s">
        <v>84</v>
      </c>
      <c r="J48" s="3">
        <v>4</v>
      </c>
      <c r="K48" s="11" t="s">
        <v>216</v>
      </c>
      <c r="L48" s="3">
        <v>1</v>
      </c>
      <c r="M48" s="11" t="s">
        <v>222</v>
      </c>
      <c r="O48" s="11" t="s">
        <v>223</v>
      </c>
      <c r="P48" s="3">
        <v>9</v>
      </c>
    </row>
    <row r="49" spans="1:16" ht="12.75">
      <c r="A49" s="3" t="s">
        <v>6</v>
      </c>
      <c r="B49" s="5" t="s">
        <v>224</v>
      </c>
      <c r="C49" s="3" t="s">
        <v>116</v>
      </c>
      <c r="D49" s="3" t="s">
        <v>405</v>
      </c>
      <c r="E49" s="9">
        <v>82.7</v>
      </c>
      <c r="F49" s="10" t="s">
        <v>225</v>
      </c>
      <c r="G49" s="11" t="s">
        <v>226</v>
      </c>
      <c r="H49" s="3">
        <v>3</v>
      </c>
      <c r="I49" s="11" t="s">
        <v>85</v>
      </c>
      <c r="J49" s="3">
        <v>5</v>
      </c>
      <c r="K49" s="11" t="s">
        <v>227</v>
      </c>
      <c r="L49" s="3">
        <v>4</v>
      </c>
      <c r="M49" s="11" t="s">
        <v>228</v>
      </c>
      <c r="O49" s="11" t="s">
        <v>229</v>
      </c>
      <c r="P49" s="3">
        <v>8</v>
      </c>
    </row>
    <row r="50" spans="1:16" ht="12.75">
      <c r="A50" s="3" t="s">
        <v>7</v>
      </c>
      <c r="B50" s="5" t="s">
        <v>230</v>
      </c>
      <c r="C50" s="3" t="s">
        <v>207</v>
      </c>
      <c r="D50" s="3" t="s">
        <v>40</v>
      </c>
      <c r="E50" s="9">
        <v>82.3</v>
      </c>
      <c r="F50" s="10" t="s">
        <v>231</v>
      </c>
      <c r="G50" s="11" t="s">
        <v>232</v>
      </c>
      <c r="H50" s="3">
        <v>5</v>
      </c>
      <c r="I50" s="11" t="s">
        <v>118</v>
      </c>
      <c r="J50" s="3">
        <v>2</v>
      </c>
      <c r="K50" s="11" t="s">
        <v>233</v>
      </c>
      <c r="L50" s="3">
        <v>6</v>
      </c>
      <c r="M50" s="11" t="s">
        <v>234</v>
      </c>
      <c r="O50" s="11" t="s">
        <v>235</v>
      </c>
      <c r="P50" s="3">
        <v>7</v>
      </c>
    </row>
    <row r="51" spans="1:16" ht="12.75">
      <c r="A51" s="3" t="s">
        <v>8</v>
      </c>
      <c r="B51" s="5" t="s">
        <v>236</v>
      </c>
      <c r="C51" s="3" t="s">
        <v>237</v>
      </c>
      <c r="D51" s="3" t="s">
        <v>161</v>
      </c>
      <c r="E51" s="9">
        <v>80.3</v>
      </c>
      <c r="F51" s="10" t="s">
        <v>238</v>
      </c>
      <c r="G51" s="11" t="s">
        <v>203</v>
      </c>
      <c r="H51" s="3">
        <v>6</v>
      </c>
      <c r="I51" s="11" t="s">
        <v>84</v>
      </c>
      <c r="J51" s="3">
        <v>3</v>
      </c>
      <c r="K51" s="11" t="s">
        <v>227</v>
      </c>
      <c r="L51" s="3">
        <v>3</v>
      </c>
      <c r="M51" s="11" t="s">
        <v>239</v>
      </c>
      <c r="O51" s="11" t="s">
        <v>240</v>
      </c>
      <c r="P51" s="3">
        <v>6</v>
      </c>
    </row>
    <row r="52" spans="1:16" ht="12.75">
      <c r="A52" s="3" t="s">
        <v>9</v>
      </c>
      <c r="B52" s="5" t="s">
        <v>241</v>
      </c>
      <c r="C52" s="3" t="s">
        <v>33</v>
      </c>
      <c r="D52" s="3" t="s">
        <v>405</v>
      </c>
      <c r="E52" s="9">
        <v>83</v>
      </c>
      <c r="F52" s="10" t="s">
        <v>242</v>
      </c>
      <c r="G52" s="11" t="s">
        <v>120</v>
      </c>
      <c r="H52" s="3">
        <v>4</v>
      </c>
      <c r="I52" s="11" t="s">
        <v>63</v>
      </c>
      <c r="J52" s="3">
        <v>7</v>
      </c>
      <c r="K52" s="11" t="s">
        <v>120</v>
      </c>
      <c r="L52" s="3">
        <v>7</v>
      </c>
      <c r="M52" s="11" t="s">
        <v>243</v>
      </c>
      <c r="O52" s="11" t="s">
        <v>244</v>
      </c>
      <c r="P52" s="3">
        <v>5</v>
      </c>
    </row>
    <row r="53" spans="1:16" ht="12.75">
      <c r="A53" s="3" t="s">
        <v>245</v>
      </c>
      <c r="B53" s="5" t="s">
        <v>246</v>
      </c>
      <c r="C53" s="3" t="s">
        <v>116</v>
      </c>
      <c r="D53" s="3" t="s">
        <v>42</v>
      </c>
      <c r="E53" s="9">
        <v>79.8</v>
      </c>
      <c r="F53" s="10" t="s">
        <v>247</v>
      </c>
      <c r="G53" s="11" t="s">
        <v>215</v>
      </c>
      <c r="H53" s="3">
        <v>7</v>
      </c>
      <c r="I53" s="11" t="s">
        <v>126</v>
      </c>
      <c r="J53" s="3">
        <v>6</v>
      </c>
      <c r="K53" s="11" t="s">
        <v>226</v>
      </c>
      <c r="L53" s="3">
        <v>5</v>
      </c>
      <c r="M53" s="11" t="s">
        <v>248</v>
      </c>
      <c r="O53" s="11" t="s">
        <v>249</v>
      </c>
      <c r="P53" s="3">
        <v>4</v>
      </c>
    </row>
    <row r="54" spans="1:16" ht="12.75">
      <c r="A54" s="3" t="s">
        <v>250</v>
      </c>
      <c r="B54" s="5" t="s">
        <v>251</v>
      </c>
      <c r="C54" s="12">
        <v>36892</v>
      </c>
      <c r="D54" s="3" t="s">
        <v>40</v>
      </c>
      <c r="E54" s="9">
        <v>82.2</v>
      </c>
      <c r="F54" s="10" t="s">
        <v>252</v>
      </c>
      <c r="G54" s="11" t="s">
        <v>253</v>
      </c>
      <c r="H54" s="3">
        <v>8</v>
      </c>
      <c r="I54" s="11" t="s">
        <v>74</v>
      </c>
      <c r="J54" s="3">
        <v>9</v>
      </c>
      <c r="K54" s="11" t="s">
        <v>169</v>
      </c>
      <c r="L54" s="3">
        <v>8</v>
      </c>
      <c r="M54" s="11" t="s">
        <v>254</v>
      </c>
      <c r="O54" s="11" t="s">
        <v>255</v>
      </c>
      <c r="P54" s="3">
        <v>3</v>
      </c>
    </row>
    <row r="55" spans="1:16" ht="12.75">
      <c r="A55" s="3" t="s">
        <v>256</v>
      </c>
      <c r="B55" s="5" t="s">
        <v>257</v>
      </c>
      <c r="C55" s="3" t="s">
        <v>258</v>
      </c>
      <c r="D55" s="3" t="s">
        <v>405</v>
      </c>
      <c r="E55" s="9">
        <v>80.6</v>
      </c>
      <c r="F55" s="10" t="s">
        <v>259</v>
      </c>
      <c r="G55" s="11" t="s">
        <v>81</v>
      </c>
      <c r="H55" s="3">
        <v>9</v>
      </c>
      <c r="I55" s="11" t="s">
        <v>87</v>
      </c>
      <c r="J55" s="3">
        <v>8</v>
      </c>
      <c r="K55" s="11" t="s">
        <v>86</v>
      </c>
      <c r="L55" s="3">
        <v>9</v>
      </c>
      <c r="M55" s="11" t="s">
        <v>260</v>
      </c>
      <c r="O55" s="11" t="s">
        <v>261</v>
      </c>
      <c r="P55" s="3">
        <v>2</v>
      </c>
    </row>
    <row r="56" spans="1:16" ht="12.75">
      <c r="A56" s="47" t="s">
        <v>262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ht="12.75">
      <c r="A57" s="3" t="s">
        <v>4</v>
      </c>
      <c r="B57" s="5" t="s">
        <v>263</v>
      </c>
      <c r="C57" s="3" t="s">
        <v>182</v>
      </c>
      <c r="D57" s="3" t="s">
        <v>40</v>
      </c>
      <c r="E57" s="9">
        <v>93</v>
      </c>
      <c r="F57" s="10" t="s">
        <v>264</v>
      </c>
      <c r="G57" s="11" t="s">
        <v>226</v>
      </c>
      <c r="H57" s="3">
        <v>2</v>
      </c>
      <c r="I57" s="11" t="s">
        <v>149</v>
      </c>
      <c r="J57" s="3">
        <v>1</v>
      </c>
      <c r="K57" s="11" t="s">
        <v>265</v>
      </c>
      <c r="L57" s="3">
        <v>4</v>
      </c>
      <c r="M57" s="11" t="s">
        <v>266</v>
      </c>
      <c r="O57" s="11" t="s">
        <v>267</v>
      </c>
      <c r="P57" s="3">
        <v>12</v>
      </c>
    </row>
    <row r="58" spans="1:16" ht="12.75">
      <c r="A58" s="3" t="s">
        <v>5</v>
      </c>
      <c r="B58" s="5" t="s">
        <v>268</v>
      </c>
      <c r="C58" s="3" t="s">
        <v>34</v>
      </c>
      <c r="D58" s="3" t="s">
        <v>40</v>
      </c>
      <c r="E58" s="9">
        <v>90.7</v>
      </c>
      <c r="F58" s="10" t="s">
        <v>269</v>
      </c>
      <c r="G58" s="11" t="s">
        <v>270</v>
      </c>
      <c r="H58" s="3">
        <v>3</v>
      </c>
      <c r="I58" s="11" t="s">
        <v>271</v>
      </c>
      <c r="J58" s="3">
        <v>2</v>
      </c>
      <c r="K58" s="11" t="s">
        <v>272</v>
      </c>
      <c r="L58" s="3">
        <v>2</v>
      </c>
      <c r="M58" s="11" t="s">
        <v>273</v>
      </c>
      <c r="O58" s="11" t="s">
        <v>274</v>
      </c>
      <c r="P58" s="3">
        <v>9</v>
      </c>
    </row>
    <row r="59" spans="1:16" ht="12.75">
      <c r="A59" s="3" t="s">
        <v>6</v>
      </c>
      <c r="B59" s="5" t="s">
        <v>275</v>
      </c>
      <c r="C59" s="3" t="s">
        <v>166</v>
      </c>
      <c r="D59" s="3" t="s">
        <v>42</v>
      </c>
      <c r="E59" s="9">
        <v>88</v>
      </c>
      <c r="F59" s="10" t="s">
        <v>276</v>
      </c>
      <c r="G59" s="11" t="s">
        <v>277</v>
      </c>
      <c r="H59" s="3">
        <v>4</v>
      </c>
      <c r="I59" s="11" t="s">
        <v>215</v>
      </c>
      <c r="J59" s="3">
        <v>3</v>
      </c>
      <c r="K59" s="11" t="s">
        <v>278</v>
      </c>
      <c r="L59" s="3">
        <v>1</v>
      </c>
      <c r="M59" s="11" t="s">
        <v>279</v>
      </c>
      <c r="O59" s="11" t="s">
        <v>99</v>
      </c>
      <c r="P59" s="3">
        <v>8</v>
      </c>
    </row>
    <row r="60" spans="1:16" ht="12.75">
      <c r="A60" s="3" t="s">
        <v>7</v>
      </c>
      <c r="B60" s="5" t="s">
        <v>280</v>
      </c>
      <c r="C60" s="3" t="s">
        <v>258</v>
      </c>
      <c r="D60" s="3" t="s">
        <v>405</v>
      </c>
      <c r="E60" s="9">
        <v>91.6</v>
      </c>
      <c r="F60" s="10" t="s">
        <v>281</v>
      </c>
      <c r="G60" s="11" t="s">
        <v>227</v>
      </c>
      <c r="H60" s="3">
        <v>1</v>
      </c>
      <c r="I60" s="11" t="s">
        <v>86</v>
      </c>
      <c r="J60" s="3">
        <v>5</v>
      </c>
      <c r="K60" s="11" t="s">
        <v>227</v>
      </c>
      <c r="L60" s="3">
        <v>3</v>
      </c>
      <c r="M60" s="11" t="s">
        <v>282</v>
      </c>
      <c r="O60" s="11" t="s">
        <v>283</v>
      </c>
      <c r="P60" s="3">
        <v>7</v>
      </c>
    </row>
    <row r="61" spans="1:16" ht="12.75">
      <c r="A61" s="3" t="s">
        <v>8</v>
      </c>
      <c r="B61" s="5" t="s">
        <v>284</v>
      </c>
      <c r="C61" s="3" t="s">
        <v>285</v>
      </c>
      <c r="D61" s="3" t="s">
        <v>405</v>
      </c>
      <c r="E61" s="9">
        <v>91.4</v>
      </c>
      <c r="F61" s="10" t="s">
        <v>286</v>
      </c>
      <c r="G61" s="11" t="s">
        <v>194</v>
      </c>
      <c r="H61" s="3">
        <v>6</v>
      </c>
      <c r="I61" s="11" t="s">
        <v>86</v>
      </c>
      <c r="J61" s="3">
        <v>4</v>
      </c>
      <c r="K61" s="11" t="s">
        <v>120</v>
      </c>
      <c r="L61" s="3">
        <v>5</v>
      </c>
      <c r="M61" s="11" t="s">
        <v>287</v>
      </c>
      <c r="O61" s="11" t="s">
        <v>288</v>
      </c>
      <c r="P61" s="3">
        <v>6</v>
      </c>
    </row>
    <row r="62" spans="1:16" ht="12.75">
      <c r="A62" s="3" t="s">
        <v>9</v>
      </c>
      <c r="B62" s="5" t="s">
        <v>289</v>
      </c>
      <c r="C62" s="12">
        <v>36892</v>
      </c>
      <c r="D62" s="3" t="s">
        <v>161</v>
      </c>
      <c r="E62" s="9">
        <v>90</v>
      </c>
      <c r="F62" s="10" t="s">
        <v>290</v>
      </c>
      <c r="G62" s="11" t="s">
        <v>194</v>
      </c>
      <c r="H62" s="3">
        <v>5</v>
      </c>
      <c r="I62" s="11" t="s">
        <v>168</v>
      </c>
      <c r="J62" s="3">
        <v>6</v>
      </c>
      <c r="K62" s="11" t="s">
        <v>194</v>
      </c>
      <c r="L62" s="3">
        <v>6</v>
      </c>
      <c r="M62" s="11" t="s">
        <v>291</v>
      </c>
      <c r="O62" s="11" t="s">
        <v>292</v>
      </c>
      <c r="P62" s="3">
        <v>5</v>
      </c>
    </row>
    <row r="63" spans="1:16" ht="12.75">
      <c r="A63" s="47" t="s">
        <v>293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12.75">
      <c r="A64" s="3" t="s">
        <v>4</v>
      </c>
      <c r="B64" s="5" t="s">
        <v>294</v>
      </c>
      <c r="C64" s="3" t="s">
        <v>34</v>
      </c>
      <c r="D64" s="3" t="s">
        <v>40</v>
      </c>
      <c r="E64" s="9">
        <v>105</v>
      </c>
      <c r="F64" s="10" t="s">
        <v>295</v>
      </c>
      <c r="G64" s="11" t="s">
        <v>296</v>
      </c>
      <c r="H64" s="3">
        <v>1</v>
      </c>
      <c r="I64" s="11" t="s">
        <v>91</v>
      </c>
      <c r="J64" s="3">
        <v>1</v>
      </c>
      <c r="K64" s="11" t="s">
        <v>297</v>
      </c>
      <c r="L64" s="3">
        <v>1</v>
      </c>
      <c r="M64" s="11" t="s">
        <v>298</v>
      </c>
      <c r="O64" s="11" t="s">
        <v>299</v>
      </c>
      <c r="P64" s="3">
        <v>12</v>
      </c>
    </row>
    <row r="65" spans="1:16" ht="12.75">
      <c r="A65" s="3" t="s">
        <v>5</v>
      </c>
      <c r="B65" s="5" t="s">
        <v>300</v>
      </c>
      <c r="C65" s="3" t="s">
        <v>207</v>
      </c>
      <c r="D65" s="3" t="s">
        <v>131</v>
      </c>
      <c r="E65" s="9">
        <v>100.7</v>
      </c>
      <c r="F65" s="10" t="s">
        <v>301</v>
      </c>
      <c r="G65" s="11" t="s">
        <v>302</v>
      </c>
      <c r="H65" s="3">
        <v>3</v>
      </c>
      <c r="I65" s="11" t="s">
        <v>215</v>
      </c>
      <c r="J65" s="3">
        <v>2</v>
      </c>
      <c r="K65" s="11" t="s">
        <v>296</v>
      </c>
      <c r="L65" s="3">
        <v>2</v>
      </c>
      <c r="M65" s="11" t="s">
        <v>303</v>
      </c>
      <c r="O65" s="11" t="s">
        <v>304</v>
      </c>
      <c r="P65" s="3">
        <v>9</v>
      </c>
    </row>
    <row r="66" spans="1:16" ht="12.75">
      <c r="A66" s="3" t="s">
        <v>6</v>
      </c>
      <c r="B66" s="5" t="s">
        <v>305</v>
      </c>
      <c r="C66" s="3" t="s">
        <v>306</v>
      </c>
      <c r="D66" s="3" t="s">
        <v>307</v>
      </c>
      <c r="E66" s="9">
        <v>104.5</v>
      </c>
      <c r="F66" s="10" t="s">
        <v>308</v>
      </c>
      <c r="G66" s="11" t="s">
        <v>309</v>
      </c>
      <c r="H66" s="3">
        <v>2</v>
      </c>
      <c r="I66" s="11" t="s">
        <v>169</v>
      </c>
      <c r="J66" s="3">
        <v>3</v>
      </c>
      <c r="K66" s="11" t="s">
        <v>309</v>
      </c>
      <c r="L66" s="3">
        <v>3</v>
      </c>
      <c r="M66" s="11" t="s">
        <v>310</v>
      </c>
      <c r="O66" s="11" t="s">
        <v>311</v>
      </c>
      <c r="P66" s="3">
        <v>8</v>
      </c>
    </row>
    <row r="67" spans="1:16" ht="12.75">
      <c r="A67" s="47" t="s">
        <v>312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12.75">
      <c r="A68" s="3" t="s">
        <v>4</v>
      </c>
      <c r="B68" s="5" t="s">
        <v>313</v>
      </c>
      <c r="C68" s="3" t="s">
        <v>306</v>
      </c>
      <c r="D68" s="3" t="s">
        <v>40</v>
      </c>
      <c r="E68" s="9">
        <v>120</v>
      </c>
      <c r="F68" s="10" t="s">
        <v>314</v>
      </c>
      <c r="G68" s="11" t="s">
        <v>315</v>
      </c>
      <c r="H68" s="3">
        <v>1</v>
      </c>
      <c r="I68" s="11" t="s">
        <v>90</v>
      </c>
      <c r="J68" s="3">
        <v>1</v>
      </c>
      <c r="K68" s="11" t="s">
        <v>260</v>
      </c>
      <c r="L68" s="3">
        <v>1</v>
      </c>
      <c r="M68" s="11" t="s">
        <v>316</v>
      </c>
      <c r="O68" s="11" t="s">
        <v>317</v>
      </c>
      <c r="P68" s="3">
        <v>12</v>
      </c>
    </row>
    <row r="69" spans="1:16" ht="12.75">
      <c r="A69" s="3" t="s">
        <v>5</v>
      </c>
      <c r="B69" s="5" t="s">
        <v>318</v>
      </c>
      <c r="C69" s="3" t="s">
        <v>319</v>
      </c>
      <c r="D69" s="3" t="s">
        <v>131</v>
      </c>
      <c r="E69" s="9">
        <v>119.4</v>
      </c>
      <c r="F69" s="10" t="s">
        <v>320</v>
      </c>
      <c r="G69" s="11" t="s">
        <v>278</v>
      </c>
      <c r="H69" s="3">
        <v>5</v>
      </c>
      <c r="I69" s="11" t="s">
        <v>149</v>
      </c>
      <c r="J69" s="3">
        <v>2</v>
      </c>
      <c r="K69" s="11" t="s">
        <v>321</v>
      </c>
      <c r="L69" s="3">
        <v>2</v>
      </c>
      <c r="M69" s="11" t="s">
        <v>322</v>
      </c>
      <c r="O69" s="11" t="s">
        <v>323</v>
      </c>
      <c r="P69" s="3">
        <v>9</v>
      </c>
    </row>
    <row r="70" spans="1:16" ht="12.75">
      <c r="A70" s="3" t="s">
        <v>6</v>
      </c>
      <c r="B70" s="5" t="s">
        <v>324</v>
      </c>
      <c r="C70" s="3" t="s">
        <v>32</v>
      </c>
      <c r="D70" s="3" t="s">
        <v>40</v>
      </c>
      <c r="E70" s="9">
        <v>110</v>
      </c>
      <c r="F70" s="10" t="s">
        <v>325</v>
      </c>
      <c r="G70" s="11" t="s">
        <v>296</v>
      </c>
      <c r="H70" s="3">
        <v>2</v>
      </c>
      <c r="I70" s="11" t="s">
        <v>215</v>
      </c>
      <c r="J70" s="3">
        <v>4</v>
      </c>
      <c r="K70" s="11" t="s">
        <v>309</v>
      </c>
      <c r="L70" s="3">
        <v>3</v>
      </c>
      <c r="M70" s="11" t="s">
        <v>326</v>
      </c>
      <c r="O70" s="11" t="s">
        <v>327</v>
      </c>
      <c r="P70" s="3">
        <v>8</v>
      </c>
    </row>
    <row r="71" spans="1:16" ht="12.75">
      <c r="A71" s="3" t="s">
        <v>7</v>
      </c>
      <c r="B71" s="5" t="s">
        <v>328</v>
      </c>
      <c r="C71" s="3" t="s">
        <v>160</v>
      </c>
      <c r="D71" s="3" t="s">
        <v>40</v>
      </c>
      <c r="E71" s="9">
        <v>112.5</v>
      </c>
      <c r="F71" s="10" t="s">
        <v>329</v>
      </c>
      <c r="G71" s="11" t="s">
        <v>309</v>
      </c>
      <c r="H71" s="3">
        <v>3</v>
      </c>
      <c r="I71" s="11" t="s">
        <v>330</v>
      </c>
      <c r="J71" s="3">
        <v>3</v>
      </c>
      <c r="K71" s="11" t="s">
        <v>331</v>
      </c>
      <c r="L71" s="3">
        <v>4</v>
      </c>
      <c r="M71" s="11" t="s">
        <v>332</v>
      </c>
      <c r="O71" s="11" t="s">
        <v>333</v>
      </c>
      <c r="P71" s="3">
        <v>7</v>
      </c>
    </row>
    <row r="72" spans="1:16" ht="12.75">
      <c r="A72" s="3" t="s">
        <v>8</v>
      </c>
      <c r="B72" s="5" t="s">
        <v>334</v>
      </c>
      <c r="C72" s="3" t="s">
        <v>258</v>
      </c>
      <c r="D72" s="3" t="s">
        <v>40</v>
      </c>
      <c r="E72" s="9">
        <v>106.9</v>
      </c>
      <c r="F72" s="10" t="s">
        <v>335</v>
      </c>
      <c r="G72" s="11" t="s">
        <v>336</v>
      </c>
      <c r="H72" s="3">
        <v>4</v>
      </c>
      <c r="I72" s="11" t="s">
        <v>83</v>
      </c>
      <c r="J72" s="3">
        <v>5</v>
      </c>
      <c r="K72" s="11" t="s">
        <v>337</v>
      </c>
      <c r="L72" s="3">
        <v>5</v>
      </c>
      <c r="M72" s="11" t="s">
        <v>338</v>
      </c>
      <c r="O72" s="11" t="s">
        <v>339</v>
      </c>
      <c r="P72" s="3">
        <v>6</v>
      </c>
    </row>
    <row r="73" spans="1:16" ht="12.75">
      <c r="A73" s="47" t="s">
        <v>340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12.75">
      <c r="A74" s="3" t="s">
        <v>4</v>
      </c>
      <c r="B74" s="5" t="s">
        <v>341</v>
      </c>
      <c r="C74" s="3" t="s">
        <v>342</v>
      </c>
      <c r="D74" s="3" t="s">
        <v>40</v>
      </c>
      <c r="E74" s="9">
        <v>139.3</v>
      </c>
      <c r="F74" s="10" t="s">
        <v>343</v>
      </c>
      <c r="G74" s="11" t="s">
        <v>254</v>
      </c>
      <c r="H74" s="3">
        <v>1</v>
      </c>
      <c r="I74" s="11" t="s">
        <v>296</v>
      </c>
      <c r="J74" s="3">
        <v>1</v>
      </c>
      <c r="K74" s="11" t="s">
        <v>93</v>
      </c>
      <c r="L74" s="3">
        <v>1</v>
      </c>
      <c r="M74" s="11" t="s">
        <v>344</v>
      </c>
      <c r="O74" s="11" t="s">
        <v>345</v>
      </c>
      <c r="P74" s="3">
        <v>12</v>
      </c>
    </row>
    <row r="75" spans="1:16" ht="12.75">
      <c r="A75" s="3" t="s">
        <v>5</v>
      </c>
      <c r="B75" s="5" t="s">
        <v>346</v>
      </c>
      <c r="C75" s="3" t="s">
        <v>347</v>
      </c>
      <c r="D75" s="3" t="s">
        <v>405</v>
      </c>
      <c r="E75" s="9">
        <v>128.8</v>
      </c>
      <c r="F75" s="10" t="s">
        <v>348</v>
      </c>
      <c r="G75" s="11" t="s">
        <v>227</v>
      </c>
      <c r="H75" s="3">
        <v>2</v>
      </c>
      <c r="I75" s="11" t="s">
        <v>61</v>
      </c>
      <c r="J75" s="3">
        <v>2</v>
      </c>
      <c r="K75" s="11" t="s">
        <v>278</v>
      </c>
      <c r="L75" s="3">
        <v>2</v>
      </c>
      <c r="M75" s="11" t="s">
        <v>217</v>
      </c>
      <c r="O75" s="11" t="s">
        <v>349</v>
      </c>
      <c r="P75" s="3">
        <v>9</v>
      </c>
    </row>
    <row r="76" spans="1:16" ht="12.75">
      <c r="A76" s="3" t="s">
        <v>6</v>
      </c>
      <c r="B76" s="5" t="s">
        <v>350</v>
      </c>
      <c r="C76" s="3" t="s">
        <v>351</v>
      </c>
      <c r="D76" s="3" t="s">
        <v>42</v>
      </c>
      <c r="E76" s="9">
        <v>125</v>
      </c>
      <c r="F76" s="10" t="s">
        <v>352</v>
      </c>
      <c r="G76" s="11" t="s">
        <v>277</v>
      </c>
      <c r="H76" s="3">
        <v>3</v>
      </c>
      <c r="I76" s="11" t="s">
        <v>63</v>
      </c>
      <c r="J76" s="3">
        <v>3</v>
      </c>
      <c r="K76" s="11" t="s">
        <v>214</v>
      </c>
      <c r="L76" s="3">
        <v>3</v>
      </c>
      <c r="M76" s="11" t="s">
        <v>353</v>
      </c>
      <c r="O76" s="11" t="s">
        <v>354</v>
      </c>
      <c r="P76" s="3">
        <v>8</v>
      </c>
    </row>
    <row r="78" spans="1:13" ht="12.75">
      <c r="A78" s="49" t="s">
        <v>10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2.75">
      <c r="A79" s="1" t="s">
        <v>11</v>
      </c>
      <c r="B79" s="7" t="s">
        <v>26</v>
      </c>
      <c r="C79" s="50" t="s">
        <v>36</v>
      </c>
      <c r="D79" s="48"/>
      <c r="E79" s="51" t="s">
        <v>44</v>
      </c>
      <c r="F79" s="48"/>
      <c r="G79" s="51" t="s">
        <v>45</v>
      </c>
      <c r="H79" s="48"/>
      <c r="I79" s="52" t="s">
        <v>75</v>
      </c>
      <c r="J79" s="48"/>
      <c r="K79" s="51" t="s">
        <v>88</v>
      </c>
      <c r="L79" s="48"/>
      <c r="M79" s="1" t="s">
        <v>97</v>
      </c>
    </row>
    <row r="80" spans="1:13" ht="12.75">
      <c r="A80" s="3" t="s">
        <v>4</v>
      </c>
      <c r="B80" s="5" t="s">
        <v>341</v>
      </c>
      <c r="C80" s="48" t="s">
        <v>23</v>
      </c>
      <c r="D80" s="48"/>
      <c r="E80" s="18">
        <v>139.3</v>
      </c>
      <c r="F80" s="48"/>
      <c r="G80" s="19" t="s">
        <v>343</v>
      </c>
      <c r="H80" s="48"/>
      <c r="I80" s="19" t="s">
        <v>344</v>
      </c>
      <c r="J80" s="48"/>
      <c r="K80" s="18">
        <v>531.24</v>
      </c>
      <c r="L80" s="48"/>
      <c r="M80" s="3">
        <v>1</v>
      </c>
    </row>
    <row r="81" spans="1:13" ht="12.75">
      <c r="A81" s="3" t="s">
        <v>5</v>
      </c>
      <c r="B81" s="5" t="s">
        <v>313</v>
      </c>
      <c r="C81" s="48" t="s">
        <v>23</v>
      </c>
      <c r="D81" s="48"/>
      <c r="E81" s="18">
        <v>120</v>
      </c>
      <c r="F81" s="48"/>
      <c r="G81" s="19" t="s">
        <v>314</v>
      </c>
      <c r="H81" s="48"/>
      <c r="I81" s="19" t="s">
        <v>316</v>
      </c>
      <c r="J81" s="48"/>
      <c r="K81" s="18">
        <v>501.888</v>
      </c>
      <c r="L81" s="48"/>
      <c r="M81" s="3">
        <v>1</v>
      </c>
    </row>
    <row r="82" spans="1:13" ht="12.75">
      <c r="A82" s="3" t="s">
        <v>6</v>
      </c>
      <c r="B82" s="5" t="s">
        <v>318</v>
      </c>
      <c r="C82" s="48" t="s">
        <v>131</v>
      </c>
      <c r="D82" s="48"/>
      <c r="E82" s="18">
        <v>119.4</v>
      </c>
      <c r="F82" s="48"/>
      <c r="G82" s="19" t="s">
        <v>320</v>
      </c>
      <c r="H82" s="48"/>
      <c r="I82" s="19" t="s">
        <v>322</v>
      </c>
      <c r="J82" s="48"/>
      <c r="K82" s="18" t="s">
        <v>323</v>
      </c>
      <c r="L82" s="48"/>
      <c r="M82" s="3">
        <v>2</v>
      </c>
    </row>
    <row r="83" spans="1:13" ht="12.75">
      <c r="A83" s="4"/>
      <c r="B83" s="5"/>
      <c r="C83" s="4"/>
      <c r="D83" s="21"/>
      <c r="E83" s="48"/>
      <c r="F83" s="48"/>
      <c r="G83" s="48"/>
      <c r="H83" s="48"/>
      <c r="I83" s="48"/>
      <c r="J83" s="48"/>
      <c r="K83" s="48"/>
      <c r="L83" s="48"/>
      <c r="M83" s="48"/>
    </row>
    <row r="84" spans="1:13" ht="12.75">
      <c r="A84" s="49" t="s">
        <v>355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ht="12.75">
      <c r="A85" s="1" t="s">
        <v>11</v>
      </c>
      <c r="B85" s="7" t="s">
        <v>26</v>
      </c>
      <c r="C85" s="50" t="s">
        <v>36</v>
      </c>
      <c r="D85" s="48"/>
      <c r="E85" s="51" t="s">
        <v>44</v>
      </c>
      <c r="F85" s="48"/>
      <c r="G85" s="51" t="s">
        <v>45</v>
      </c>
      <c r="H85" s="48"/>
      <c r="I85" s="52" t="s">
        <v>75</v>
      </c>
      <c r="J85" s="48"/>
      <c r="K85" s="51" t="s">
        <v>88</v>
      </c>
      <c r="L85" s="48"/>
      <c r="M85" s="1" t="s">
        <v>97</v>
      </c>
    </row>
    <row r="86" spans="1:13" ht="12.75">
      <c r="A86" s="3" t="s">
        <v>4</v>
      </c>
      <c r="B86" s="5" t="s">
        <v>300</v>
      </c>
      <c r="C86" s="55" t="s">
        <v>131</v>
      </c>
      <c r="D86" s="55"/>
      <c r="E86" s="54">
        <v>100.7</v>
      </c>
      <c r="F86" s="54"/>
      <c r="G86" s="54" t="s">
        <v>301</v>
      </c>
      <c r="H86" s="54"/>
      <c r="I86" s="54" t="s">
        <v>303</v>
      </c>
      <c r="J86" s="54"/>
      <c r="K86" s="54" t="s">
        <v>304</v>
      </c>
      <c r="L86" s="54"/>
      <c r="M86" s="13">
        <v>2</v>
      </c>
    </row>
    <row r="87" spans="1:13" ht="12.75">
      <c r="A87" s="3" t="s">
        <v>5</v>
      </c>
      <c r="B87" s="5" t="s">
        <v>230</v>
      </c>
      <c r="C87" s="55" t="s">
        <v>40</v>
      </c>
      <c r="D87" s="55"/>
      <c r="E87" s="54">
        <v>82.3</v>
      </c>
      <c r="F87" s="54"/>
      <c r="G87" s="54" t="s">
        <v>231</v>
      </c>
      <c r="H87" s="54"/>
      <c r="I87" s="54" t="s">
        <v>234</v>
      </c>
      <c r="J87" s="54"/>
      <c r="K87" s="54" t="s">
        <v>235</v>
      </c>
      <c r="L87" s="54"/>
      <c r="M87" s="13">
        <v>4</v>
      </c>
    </row>
    <row r="88" spans="1:13" ht="12.75">
      <c r="A88" s="3" t="s">
        <v>6</v>
      </c>
      <c r="B88" s="5" t="s">
        <v>130</v>
      </c>
      <c r="C88" s="55" t="s">
        <v>131</v>
      </c>
      <c r="D88" s="55"/>
      <c r="E88" s="54">
        <v>56</v>
      </c>
      <c r="F88" s="54"/>
      <c r="G88" s="54" t="s">
        <v>132</v>
      </c>
      <c r="H88" s="54"/>
      <c r="I88" s="54" t="s">
        <v>134</v>
      </c>
      <c r="J88" s="54"/>
      <c r="K88" s="54" t="s">
        <v>135</v>
      </c>
      <c r="L88" s="54"/>
      <c r="M88" s="13">
        <v>3</v>
      </c>
    </row>
    <row r="89" spans="1:13" ht="12.75">
      <c r="A89" s="3"/>
      <c r="B89" s="5"/>
      <c r="C89" s="3"/>
      <c r="D89" s="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49" t="s">
        <v>356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2.75">
      <c r="A91" s="1" t="s">
        <v>11</v>
      </c>
      <c r="B91" s="7" t="s">
        <v>26</v>
      </c>
      <c r="C91" s="50" t="s">
        <v>36</v>
      </c>
      <c r="D91" s="48"/>
      <c r="E91" s="51" t="s">
        <v>44</v>
      </c>
      <c r="F91" s="48"/>
      <c r="G91" s="51" t="s">
        <v>45</v>
      </c>
      <c r="H91" s="48"/>
      <c r="I91" s="52" t="s">
        <v>75</v>
      </c>
      <c r="J91" s="48"/>
      <c r="K91" s="51" t="s">
        <v>88</v>
      </c>
      <c r="L91" s="48"/>
      <c r="M91" s="1" t="s">
        <v>97</v>
      </c>
    </row>
    <row r="92" spans="1:13" ht="12.75">
      <c r="A92" s="3" t="s">
        <v>4</v>
      </c>
      <c r="B92" s="5" t="s">
        <v>294</v>
      </c>
      <c r="C92" s="48" t="s">
        <v>23</v>
      </c>
      <c r="D92" s="48"/>
      <c r="E92" s="18">
        <v>105</v>
      </c>
      <c r="F92" s="48"/>
      <c r="G92" s="19" t="s">
        <v>295</v>
      </c>
      <c r="H92" s="48"/>
      <c r="I92" s="19" t="s">
        <v>298</v>
      </c>
      <c r="J92" s="48"/>
      <c r="K92" s="18">
        <v>463.14</v>
      </c>
      <c r="L92" s="48"/>
      <c r="M92" s="3">
        <v>1</v>
      </c>
    </row>
    <row r="93" spans="1:16" ht="12.75">
      <c r="A93" s="3" t="s">
        <v>5</v>
      </c>
      <c r="B93" s="5" t="s">
        <v>212</v>
      </c>
      <c r="C93" s="54" t="s">
        <v>131</v>
      </c>
      <c r="D93" s="54"/>
      <c r="E93" s="54">
        <v>81.6</v>
      </c>
      <c r="F93" s="54"/>
      <c r="G93" s="54" t="s">
        <v>213</v>
      </c>
      <c r="H93" s="54"/>
      <c r="I93" s="54" t="s">
        <v>217</v>
      </c>
      <c r="J93" s="54"/>
      <c r="K93" s="54" t="s">
        <v>218</v>
      </c>
      <c r="L93" s="54"/>
      <c r="M93" s="13">
        <v>1</v>
      </c>
      <c r="N93" s="5"/>
      <c r="O93" s="5"/>
      <c r="P93" s="5"/>
    </row>
    <row r="94" spans="1:16" ht="12.75">
      <c r="A94" s="3" t="s">
        <v>6</v>
      </c>
      <c r="B94" s="5" t="s">
        <v>187</v>
      </c>
      <c r="C94" s="54" t="s">
        <v>131</v>
      </c>
      <c r="D94" s="54"/>
      <c r="E94" s="54">
        <v>71.9</v>
      </c>
      <c r="F94" s="54"/>
      <c r="G94" s="54" t="s">
        <v>188</v>
      </c>
      <c r="H94" s="54"/>
      <c r="I94" s="54" t="s">
        <v>190</v>
      </c>
      <c r="J94" s="54"/>
      <c r="K94" s="54" t="s">
        <v>191</v>
      </c>
      <c r="L94" s="54"/>
      <c r="M94" s="13">
        <v>2</v>
      </c>
      <c r="N94" s="5"/>
      <c r="O94" s="5"/>
      <c r="P94" s="5"/>
    </row>
    <row r="96" spans="1:16" ht="12.75">
      <c r="A96" s="56" t="s">
        <v>406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12.75">
      <c r="A97" s="47" t="s">
        <v>211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12.75">
      <c r="A98" s="3" t="s">
        <v>4</v>
      </c>
      <c r="B98" s="5" t="s">
        <v>357</v>
      </c>
      <c r="C98" s="3" t="s">
        <v>358</v>
      </c>
      <c r="D98" s="3" t="s">
        <v>40</v>
      </c>
      <c r="E98" s="9">
        <v>71.3</v>
      </c>
      <c r="F98" s="10" t="s">
        <v>359</v>
      </c>
      <c r="G98" s="11" t="s">
        <v>96</v>
      </c>
      <c r="H98" s="3">
        <v>1</v>
      </c>
      <c r="I98" s="11" t="s">
        <v>84</v>
      </c>
      <c r="J98" s="3">
        <v>1</v>
      </c>
      <c r="K98" s="11" t="s">
        <v>226</v>
      </c>
      <c r="L98" s="3">
        <v>1</v>
      </c>
      <c r="M98" s="11" t="s">
        <v>353</v>
      </c>
      <c r="O98" s="11" t="s">
        <v>360</v>
      </c>
      <c r="P98" s="3">
        <v>12</v>
      </c>
    </row>
    <row r="99" spans="1:16" ht="12.75">
      <c r="A99" s="3" t="s">
        <v>5</v>
      </c>
      <c r="B99" s="5" t="s">
        <v>361</v>
      </c>
      <c r="C99" s="3" t="s">
        <v>362</v>
      </c>
      <c r="D99" s="3" t="s">
        <v>405</v>
      </c>
      <c r="E99" s="9">
        <v>81.2</v>
      </c>
      <c r="F99" s="10" t="s">
        <v>363</v>
      </c>
      <c r="G99" s="11" t="s">
        <v>62</v>
      </c>
      <c r="H99" s="3">
        <v>2</v>
      </c>
      <c r="I99" s="11" t="s">
        <v>86</v>
      </c>
      <c r="J99" s="3">
        <v>2</v>
      </c>
      <c r="K99" s="11" t="s">
        <v>96</v>
      </c>
      <c r="L99" s="3">
        <v>2</v>
      </c>
      <c r="M99" s="11" t="s">
        <v>121</v>
      </c>
      <c r="O99" s="11" t="s">
        <v>364</v>
      </c>
      <c r="P99" s="3">
        <v>9</v>
      </c>
    </row>
    <row r="100" spans="1:16" ht="12.75">
      <c r="A100" s="3" t="s">
        <v>6</v>
      </c>
      <c r="B100" s="5" t="s">
        <v>365</v>
      </c>
      <c r="C100" s="3" t="s">
        <v>366</v>
      </c>
      <c r="D100" s="3" t="s">
        <v>405</v>
      </c>
      <c r="E100" s="9">
        <v>73.6</v>
      </c>
      <c r="F100" s="10" t="s">
        <v>193</v>
      </c>
      <c r="G100" s="11" t="s">
        <v>126</v>
      </c>
      <c r="H100" s="3">
        <v>1</v>
      </c>
      <c r="I100" s="11" t="s">
        <v>81</v>
      </c>
      <c r="J100" s="3">
        <v>1</v>
      </c>
      <c r="K100" s="11" t="s">
        <v>203</v>
      </c>
      <c r="L100" s="3">
        <v>1</v>
      </c>
      <c r="M100" s="11" t="s">
        <v>367</v>
      </c>
      <c r="O100" s="11" t="s">
        <v>368</v>
      </c>
      <c r="P100" s="3">
        <v>8</v>
      </c>
    </row>
    <row r="101" spans="1:16" ht="12.75">
      <c r="A101" s="3" t="s">
        <v>7</v>
      </c>
      <c r="B101" s="5" t="s">
        <v>369</v>
      </c>
      <c r="C101" s="3" t="s">
        <v>370</v>
      </c>
      <c r="D101" s="3" t="s">
        <v>405</v>
      </c>
      <c r="E101" s="9">
        <v>64.9</v>
      </c>
      <c r="F101" s="10" t="s">
        <v>371</v>
      </c>
      <c r="G101" s="11" t="s">
        <v>73</v>
      </c>
      <c r="H101" s="3">
        <v>1</v>
      </c>
      <c r="I101" s="11" t="s">
        <v>372</v>
      </c>
      <c r="J101" s="3">
        <v>1</v>
      </c>
      <c r="K101" s="11" t="s">
        <v>126</v>
      </c>
      <c r="L101" s="3">
        <v>1</v>
      </c>
      <c r="M101" s="11" t="s">
        <v>373</v>
      </c>
      <c r="O101" s="11" t="s">
        <v>374</v>
      </c>
      <c r="P101" s="3">
        <v>7</v>
      </c>
    </row>
    <row r="102" spans="1:16" ht="12.75">
      <c r="A102" s="3" t="s">
        <v>8</v>
      </c>
      <c r="B102" s="5" t="s">
        <v>375</v>
      </c>
      <c r="C102" s="3" t="s">
        <v>376</v>
      </c>
      <c r="D102" s="3" t="s">
        <v>405</v>
      </c>
      <c r="E102" s="9">
        <v>80.8</v>
      </c>
      <c r="F102" s="10" t="s">
        <v>377</v>
      </c>
      <c r="G102" s="11" t="s">
        <v>87</v>
      </c>
      <c r="H102" s="3">
        <v>3</v>
      </c>
      <c r="I102" s="11" t="s">
        <v>60</v>
      </c>
      <c r="J102" s="3">
        <v>3</v>
      </c>
      <c r="K102" s="11" t="s">
        <v>63</v>
      </c>
      <c r="L102" s="3">
        <v>3</v>
      </c>
      <c r="M102" s="11" t="s">
        <v>378</v>
      </c>
      <c r="O102" s="11" t="s">
        <v>379</v>
      </c>
      <c r="P102" s="3">
        <v>6</v>
      </c>
    </row>
    <row r="103" spans="1:16" ht="12.75">
      <c r="A103" s="47" t="s">
        <v>380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3" t="s">
        <v>4</v>
      </c>
      <c r="B104" s="5" t="s">
        <v>381</v>
      </c>
      <c r="C104" s="3" t="s">
        <v>285</v>
      </c>
      <c r="D104" s="3" t="s">
        <v>40</v>
      </c>
      <c r="E104" s="9">
        <v>99.4</v>
      </c>
      <c r="F104" s="10" t="s">
        <v>382</v>
      </c>
      <c r="G104" s="11" t="s">
        <v>331</v>
      </c>
      <c r="H104" s="3">
        <v>1</v>
      </c>
      <c r="I104" s="11" t="s">
        <v>194</v>
      </c>
      <c r="J104" s="3">
        <v>3</v>
      </c>
      <c r="K104" s="11" t="s">
        <v>336</v>
      </c>
      <c r="L104" s="3">
        <v>1</v>
      </c>
      <c r="M104" s="11" t="s">
        <v>383</v>
      </c>
      <c r="O104" s="11" t="s">
        <v>384</v>
      </c>
      <c r="P104" s="3">
        <v>12</v>
      </c>
    </row>
    <row r="105" spans="1:16" ht="12.75">
      <c r="A105" s="3" t="s">
        <v>5</v>
      </c>
      <c r="B105" s="5" t="s">
        <v>385</v>
      </c>
      <c r="C105" s="3" t="s">
        <v>386</v>
      </c>
      <c r="D105" s="3" t="s">
        <v>405</v>
      </c>
      <c r="E105" s="9">
        <v>117.2</v>
      </c>
      <c r="F105" s="10" t="s">
        <v>387</v>
      </c>
      <c r="G105" s="11" t="s">
        <v>120</v>
      </c>
      <c r="H105" s="3">
        <v>4</v>
      </c>
      <c r="I105" s="11" t="s">
        <v>149</v>
      </c>
      <c r="J105" s="3">
        <v>1</v>
      </c>
      <c r="K105" s="11" t="s">
        <v>214</v>
      </c>
      <c r="L105" s="3">
        <v>2</v>
      </c>
      <c r="M105" s="11" t="s">
        <v>388</v>
      </c>
      <c r="O105" s="11" t="s">
        <v>389</v>
      </c>
      <c r="P105" s="3">
        <v>9</v>
      </c>
    </row>
    <row r="106" spans="1:16" ht="12.75">
      <c r="A106" s="3" t="s">
        <v>6</v>
      </c>
      <c r="B106" s="5" t="s">
        <v>390</v>
      </c>
      <c r="C106" s="3" t="s">
        <v>391</v>
      </c>
      <c r="D106" s="3" t="s">
        <v>40</v>
      </c>
      <c r="E106" s="9">
        <v>110.7</v>
      </c>
      <c r="F106" s="10" t="s">
        <v>392</v>
      </c>
      <c r="G106" s="11" t="s">
        <v>90</v>
      </c>
      <c r="H106" s="3">
        <v>2</v>
      </c>
      <c r="I106" s="11" t="s">
        <v>91</v>
      </c>
      <c r="J106" s="3">
        <v>2</v>
      </c>
      <c r="K106" s="11" t="s">
        <v>233</v>
      </c>
      <c r="L106" s="3">
        <v>4</v>
      </c>
      <c r="M106" s="11" t="s">
        <v>393</v>
      </c>
      <c r="O106" s="11" t="s">
        <v>394</v>
      </c>
      <c r="P106" s="3">
        <v>8</v>
      </c>
    </row>
    <row r="107" spans="1:16" ht="12.75">
      <c r="A107" s="3" t="s">
        <v>7</v>
      </c>
      <c r="B107" s="5" t="s">
        <v>395</v>
      </c>
      <c r="C107" s="3" t="s">
        <v>396</v>
      </c>
      <c r="D107" s="3" t="s">
        <v>40</v>
      </c>
      <c r="E107" s="9">
        <v>103.9</v>
      </c>
      <c r="F107" s="10" t="s">
        <v>397</v>
      </c>
      <c r="G107" s="11" t="s">
        <v>149</v>
      </c>
      <c r="H107" s="3">
        <v>3</v>
      </c>
      <c r="I107" s="11" t="s">
        <v>155</v>
      </c>
      <c r="J107" s="3">
        <v>4</v>
      </c>
      <c r="K107" s="11" t="s">
        <v>226</v>
      </c>
      <c r="L107" s="3">
        <v>3</v>
      </c>
      <c r="M107" s="11" t="s">
        <v>398</v>
      </c>
      <c r="O107" s="11" t="s">
        <v>399</v>
      </c>
      <c r="P107" s="3">
        <v>7</v>
      </c>
    </row>
    <row r="108" spans="1:16" ht="12.75">
      <c r="A108" s="3" t="s">
        <v>8</v>
      </c>
      <c r="B108" s="5" t="s">
        <v>400</v>
      </c>
      <c r="C108" s="3" t="s">
        <v>401</v>
      </c>
      <c r="D108" s="3" t="s">
        <v>405</v>
      </c>
      <c r="E108" s="9">
        <v>87.4</v>
      </c>
      <c r="F108" s="10" t="s">
        <v>402</v>
      </c>
      <c r="G108" s="11" t="s">
        <v>87</v>
      </c>
      <c r="H108" s="3">
        <v>1</v>
      </c>
      <c r="I108" s="11" t="s">
        <v>403</v>
      </c>
      <c r="J108" s="3">
        <v>1</v>
      </c>
      <c r="K108" s="11" t="s">
        <v>63</v>
      </c>
      <c r="L108" s="3">
        <v>1</v>
      </c>
      <c r="M108" s="11" t="s">
        <v>336</v>
      </c>
      <c r="O108" s="11" t="s">
        <v>404</v>
      </c>
      <c r="P108" s="3">
        <v>6</v>
      </c>
    </row>
    <row r="109" ht="12.75">
      <c r="A109" s="3"/>
    </row>
    <row r="110" spans="1:13" ht="12.75">
      <c r="A110" s="49" t="s">
        <v>407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2.75">
      <c r="A111" s="1" t="s">
        <v>11</v>
      </c>
      <c r="B111" s="7" t="s">
        <v>26</v>
      </c>
      <c r="C111" s="50" t="s">
        <v>36</v>
      </c>
      <c r="D111" s="48"/>
      <c r="E111" s="51" t="s">
        <v>44</v>
      </c>
      <c r="F111" s="48"/>
      <c r="G111" s="51" t="s">
        <v>45</v>
      </c>
      <c r="H111" s="48"/>
      <c r="I111" s="52" t="s">
        <v>75</v>
      </c>
      <c r="J111" s="48"/>
      <c r="K111" s="51" t="s">
        <v>88</v>
      </c>
      <c r="L111" s="48"/>
      <c r="M111" s="1" t="s">
        <v>97</v>
      </c>
    </row>
    <row r="112" spans="1:13" ht="12.75">
      <c r="A112" s="3" t="s">
        <v>4</v>
      </c>
      <c r="B112" s="5" t="s">
        <v>381</v>
      </c>
      <c r="C112" s="48" t="s">
        <v>23</v>
      </c>
      <c r="D112" s="48"/>
      <c r="E112" s="18">
        <v>99.4</v>
      </c>
      <c r="F112" s="48"/>
      <c r="G112" s="19" t="s">
        <v>382</v>
      </c>
      <c r="H112" s="48"/>
      <c r="I112" s="19" t="s">
        <v>383</v>
      </c>
      <c r="J112" s="48"/>
      <c r="K112" s="18">
        <v>413.343</v>
      </c>
      <c r="L112" s="48"/>
      <c r="M112" s="3">
        <v>1</v>
      </c>
    </row>
    <row r="113" spans="1:13" ht="12.75">
      <c r="A113" s="3" t="s">
        <v>5</v>
      </c>
      <c r="B113" s="5" t="s">
        <v>357</v>
      </c>
      <c r="C113" s="48" t="s">
        <v>23</v>
      </c>
      <c r="D113" s="48"/>
      <c r="E113" s="18">
        <v>71.3</v>
      </c>
      <c r="F113" s="48"/>
      <c r="G113" s="19" t="s">
        <v>359</v>
      </c>
      <c r="H113" s="48"/>
      <c r="I113" s="19" t="s">
        <v>353</v>
      </c>
      <c r="J113" s="48"/>
      <c r="K113" s="18">
        <v>399.06</v>
      </c>
      <c r="L113" s="48"/>
      <c r="M113" s="3">
        <v>1</v>
      </c>
    </row>
    <row r="114" spans="1:13" ht="12.75">
      <c r="A114" s="3" t="s">
        <v>6</v>
      </c>
      <c r="B114" s="5" t="s">
        <v>385</v>
      </c>
      <c r="C114" s="48" t="s">
        <v>405</v>
      </c>
      <c r="D114" s="48"/>
      <c r="E114" s="18">
        <v>117.2</v>
      </c>
      <c r="F114" s="48"/>
      <c r="G114" s="19" t="s">
        <v>387</v>
      </c>
      <c r="H114" s="48"/>
      <c r="I114" s="19" t="s">
        <v>388</v>
      </c>
      <c r="J114" s="48"/>
      <c r="K114" s="18">
        <v>375.83</v>
      </c>
      <c r="L114" s="48"/>
      <c r="M114" s="3">
        <v>2</v>
      </c>
    </row>
    <row r="116" spans="1:13" ht="12.75">
      <c r="A116" s="49" t="s">
        <v>408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ht="12.75">
      <c r="A117" s="1" t="s">
        <v>11</v>
      </c>
      <c r="B117" s="7" t="s">
        <v>26</v>
      </c>
      <c r="C117" s="50" t="s">
        <v>36</v>
      </c>
      <c r="D117" s="48"/>
      <c r="E117" s="51" t="s">
        <v>44</v>
      </c>
      <c r="F117" s="48"/>
      <c r="G117" s="51" t="s">
        <v>45</v>
      </c>
      <c r="H117" s="48"/>
      <c r="I117" s="52" t="s">
        <v>75</v>
      </c>
      <c r="J117" s="48"/>
      <c r="K117" s="51" t="s">
        <v>88</v>
      </c>
      <c r="L117" s="48"/>
      <c r="M117" s="1" t="s">
        <v>97</v>
      </c>
    </row>
    <row r="118" spans="1:13" ht="12.75">
      <c r="A118" s="3" t="s">
        <v>4</v>
      </c>
      <c r="B118" s="5" t="s">
        <v>390</v>
      </c>
      <c r="C118" s="48" t="s">
        <v>23</v>
      </c>
      <c r="D118" s="48"/>
      <c r="E118" s="18">
        <v>110.7</v>
      </c>
      <c r="F118" s="18"/>
      <c r="G118" s="19" t="s">
        <v>392</v>
      </c>
      <c r="H118" s="19"/>
      <c r="I118" s="54" t="s">
        <v>393</v>
      </c>
      <c r="J118" s="54"/>
      <c r="K118" s="54" t="s">
        <v>394</v>
      </c>
      <c r="L118" s="54"/>
      <c r="M118" s="13">
        <v>3</v>
      </c>
    </row>
    <row r="119" spans="1:13" ht="12.75">
      <c r="A119" s="3" t="s">
        <v>5</v>
      </c>
      <c r="B119" s="5" t="s">
        <v>395</v>
      </c>
      <c r="C119" s="48" t="s">
        <v>23</v>
      </c>
      <c r="D119" s="48"/>
      <c r="E119" s="54">
        <v>103.9</v>
      </c>
      <c r="F119" s="54"/>
      <c r="G119" s="19" t="s">
        <v>397</v>
      </c>
      <c r="H119" s="19"/>
      <c r="I119" s="54" t="s">
        <v>398</v>
      </c>
      <c r="J119" s="54"/>
      <c r="K119" s="54" t="s">
        <v>399</v>
      </c>
      <c r="L119" s="54"/>
      <c r="M119" s="13">
        <v>4</v>
      </c>
    </row>
    <row r="120" spans="1:13" ht="12.75">
      <c r="A120" s="3" t="s">
        <v>6</v>
      </c>
      <c r="B120" s="5" t="s">
        <v>365</v>
      </c>
      <c r="C120" s="48" t="s">
        <v>405</v>
      </c>
      <c r="D120" s="48"/>
      <c r="E120" s="54">
        <v>73.6</v>
      </c>
      <c r="F120" s="54"/>
      <c r="G120" s="54" t="s">
        <v>193</v>
      </c>
      <c r="H120" s="54"/>
      <c r="I120" s="54" t="s">
        <v>367</v>
      </c>
      <c r="J120" s="54"/>
      <c r="K120" s="54" t="s">
        <v>368</v>
      </c>
      <c r="L120" s="54"/>
      <c r="M120" s="13">
        <v>3</v>
      </c>
    </row>
    <row r="122" spans="1:16" ht="12.75">
      <c r="A122" s="49" t="s">
        <v>409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"/>
      <c r="O122" s="5"/>
      <c r="P122" s="5"/>
    </row>
    <row r="123" spans="1:16" ht="12.75">
      <c r="A123" s="1" t="s">
        <v>11</v>
      </c>
      <c r="B123" s="7" t="s">
        <v>26</v>
      </c>
      <c r="C123" s="50" t="s">
        <v>36</v>
      </c>
      <c r="D123" s="48"/>
      <c r="E123" s="51" t="s">
        <v>44</v>
      </c>
      <c r="F123" s="48"/>
      <c r="G123" s="51" t="s">
        <v>45</v>
      </c>
      <c r="H123" s="48"/>
      <c r="I123" s="52" t="s">
        <v>75</v>
      </c>
      <c r="J123" s="48"/>
      <c r="K123" s="51" t="s">
        <v>88</v>
      </c>
      <c r="L123" s="48"/>
      <c r="M123" s="1" t="s">
        <v>97</v>
      </c>
      <c r="N123" s="14"/>
      <c r="O123" s="14"/>
      <c r="P123" s="14"/>
    </row>
    <row r="124" spans="1:16" ht="12.75">
      <c r="A124" s="3" t="s">
        <v>4</v>
      </c>
      <c r="B124" s="5" t="s">
        <v>369</v>
      </c>
      <c r="C124" s="48" t="s">
        <v>405</v>
      </c>
      <c r="D124" s="48"/>
      <c r="E124" s="55">
        <v>64.9</v>
      </c>
      <c r="F124" s="55"/>
      <c r="G124" s="55" t="s">
        <v>371</v>
      </c>
      <c r="H124" s="55"/>
      <c r="I124" s="54" t="s">
        <v>373</v>
      </c>
      <c r="J124" s="54"/>
      <c r="K124" s="55" t="s">
        <v>374</v>
      </c>
      <c r="L124" s="55"/>
      <c r="M124" s="3">
        <v>4</v>
      </c>
      <c r="N124" s="5"/>
      <c r="O124" s="5"/>
      <c r="P124" s="5"/>
    </row>
    <row r="125" spans="1:16" ht="12.75">
      <c r="A125" s="3" t="s">
        <v>5</v>
      </c>
      <c r="B125" s="5" t="s">
        <v>375</v>
      </c>
      <c r="C125" s="48" t="s">
        <v>405</v>
      </c>
      <c r="D125" s="48"/>
      <c r="E125" s="55">
        <v>80.8</v>
      </c>
      <c r="F125" s="55"/>
      <c r="G125" s="55" t="s">
        <v>377</v>
      </c>
      <c r="H125" s="55"/>
      <c r="I125" s="55" t="s">
        <v>378</v>
      </c>
      <c r="J125" s="55"/>
      <c r="K125" s="55" t="s">
        <v>379</v>
      </c>
      <c r="L125" s="55"/>
      <c r="M125" s="3">
        <v>5</v>
      </c>
      <c r="N125" s="5"/>
      <c r="O125" s="5"/>
      <c r="P125" s="5"/>
    </row>
    <row r="126" spans="1:16" ht="12.75">
      <c r="A126" s="3" t="s">
        <v>6</v>
      </c>
      <c r="B126" s="5" t="s">
        <v>400</v>
      </c>
      <c r="C126" s="48" t="s">
        <v>405</v>
      </c>
      <c r="D126" s="48"/>
      <c r="E126" s="55">
        <v>87.4</v>
      </c>
      <c r="F126" s="55"/>
      <c r="G126" s="55" t="s">
        <v>402</v>
      </c>
      <c r="H126" s="55"/>
      <c r="I126" s="55" t="s">
        <v>336</v>
      </c>
      <c r="J126" s="55"/>
      <c r="K126" s="55" t="s">
        <v>404</v>
      </c>
      <c r="L126" s="55"/>
      <c r="M126" s="3">
        <v>5</v>
      </c>
      <c r="N126" s="5"/>
      <c r="O126" s="5"/>
      <c r="P126" s="5"/>
    </row>
  </sheetData>
  <sheetProtection/>
  <mergeCells count="173">
    <mergeCell ref="K126:L126"/>
    <mergeCell ref="C126:D126"/>
    <mergeCell ref="E126:F126"/>
    <mergeCell ref="G126:H126"/>
    <mergeCell ref="I126:J126"/>
    <mergeCell ref="K124:L124"/>
    <mergeCell ref="C125:D125"/>
    <mergeCell ref="E125:F125"/>
    <mergeCell ref="G125:H125"/>
    <mergeCell ref="I125:J125"/>
    <mergeCell ref="K125:L125"/>
    <mergeCell ref="C124:D124"/>
    <mergeCell ref="E124:F124"/>
    <mergeCell ref="G124:H124"/>
    <mergeCell ref="I124:J124"/>
    <mergeCell ref="K120:L120"/>
    <mergeCell ref="A122:M122"/>
    <mergeCell ref="C123:D123"/>
    <mergeCell ref="E123:F123"/>
    <mergeCell ref="G123:H123"/>
    <mergeCell ref="I123:J123"/>
    <mergeCell ref="K123:L123"/>
    <mergeCell ref="C120:D120"/>
    <mergeCell ref="E120:F120"/>
    <mergeCell ref="G120:H120"/>
    <mergeCell ref="I120:J120"/>
    <mergeCell ref="K118:L118"/>
    <mergeCell ref="C119:D119"/>
    <mergeCell ref="E119:F119"/>
    <mergeCell ref="G119:H119"/>
    <mergeCell ref="I119:J119"/>
    <mergeCell ref="K119:L119"/>
    <mergeCell ref="C118:D118"/>
    <mergeCell ref="E118:F118"/>
    <mergeCell ref="G118:H118"/>
    <mergeCell ref="I118:J118"/>
    <mergeCell ref="K114:L114"/>
    <mergeCell ref="A116:M116"/>
    <mergeCell ref="C117:D117"/>
    <mergeCell ref="E117:F117"/>
    <mergeCell ref="G117:H117"/>
    <mergeCell ref="I117:J117"/>
    <mergeCell ref="K117:L117"/>
    <mergeCell ref="C114:D114"/>
    <mergeCell ref="E114:F114"/>
    <mergeCell ref="G114:H114"/>
    <mergeCell ref="I114:J114"/>
    <mergeCell ref="K112:L112"/>
    <mergeCell ref="C113:D113"/>
    <mergeCell ref="E113:F113"/>
    <mergeCell ref="G113:H113"/>
    <mergeCell ref="I113:J113"/>
    <mergeCell ref="K113:L113"/>
    <mergeCell ref="C112:D112"/>
    <mergeCell ref="E112:F112"/>
    <mergeCell ref="G112:H112"/>
    <mergeCell ref="I112:J112"/>
    <mergeCell ref="A110:M110"/>
    <mergeCell ref="C111:D111"/>
    <mergeCell ref="E111:F111"/>
    <mergeCell ref="G111:H111"/>
    <mergeCell ref="I111:J111"/>
    <mergeCell ref="K111:L111"/>
    <mergeCell ref="K94:L94"/>
    <mergeCell ref="A96:P96"/>
    <mergeCell ref="A97:P97"/>
    <mergeCell ref="A103:P103"/>
    <mergeCell ref="C94:D94"/>
    <mergeCell ref="E94:F94"/>
    <mergeCell ref="G94:H94"/>
    <mergeCell ref="I94:J94"/>
    <mergeCell ref="K92:L92"/>
    <mergeCell ref="C93:D93"/>
    <mergeCell ref="E93:F93"/>
    <mergeCell ref="G93:H93"/>
    <mergeCell ref="I93:J93"/>
    <mergeCell ref="K93:L93"/>
    <mergeCell ref="C92:D92"/>
    <mergeCell ref="E92:F92"/>
    <mergeCell ref="G92:H92"/>
    <mergeCell ref="I92:J92"/>
    <mergeCell ref="K88:L88"/>
    <mergeCell ref="A90:M90"/>
    <mergeCell ref="C91:D91"/>
    <mergeCell ref="E91:F91"/>
    <mergeCell ref="G91:H91"/>
    <mergeCell ref="I91:J91"/>
    <mergeCell ref="K91:L91"/>
    <mergeCell ref="C88:D88"/>
    <mergeCell ref="E88:F88"/>
    <mergeCell ref="G88:H88"/>
    <mergeCell ref="I88:J88"/>
    <mergeCell ref="K86:L86"/>
    <mergeCell ref="C87:D87"/>
    <mergeCell ref="E87:F87"/>
    <mergeCell ref="G87:H87"/>
    <mergeCell ref="I87:J87"/>
    <mergeCell ref="K87:L87"/>
    <mergeCell ref="C86:D86"/>
    <mergeCell ref="E86:F86"/>
    <mergeCell ref="G86:H86"/>
    <mergeCell ref="I86:J86"/>
    <mergeCell ref="K82:L82"/>
    <mergeCell ref="D83:M83"/>
    <mergeCell ref="A84:M84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0:L80"/>
    <mergeCell ref="K81:L81"/>
    <mergeCell ref="C81:D81"/>
    <mergeCell ref="E81:F81"/>
    <mergeCell ref="G81:H81"/>
    <mergeCell ref="I81:J81"/>
    <mergeCell ref="C80:D80"/>
    <mergeCell ref="E80:F80"/>
    <mergeCell ref="G80:H80"/>
    <mergeCell ref="I80:J80"/>
    <mergeCell ref="A1:P1"/>
    <mergeCell ref="A2:P2"/>
    <mergeCell ref="A3:P3"/>
    <mergeCell ref="G5:H5"/>
    <mergeCell ref="I5:J5"/>
    <mergeCell ref="K5:L5"/>
    <mergeCell ref="M5:N5"/>
    <mergeCell ref="A4:P4"/>
    <mergeCell ref="A19:M19"/>
    <mergeCell ref="C20:D20"/>
    <mergeCell ref="E20:F20"/>
    <mergeCell ref="G20:H20"/>
    <mergeCell ref="I20:J20"/>
    <mergeCell ref="K20:L20"/>
    <mergeCell ref="A33:P33"/>
    <mergeCell ref="I22:J22"/>
    <mergeCell ref="K22:L22"/>
    <mergeCell ref="G22:H22"/>
    <mergeCell ref="C23:D23"/>
    <mergeCell ref="E23:F23"/>
    <mergeCell ref="G23:H23"/>
    <mergeCell ref="I23:J23"/>
    <mergeCell ref="D24:M24"/>
    <mergeCell ref="A6:P6"/>
    <mergeCell ref="A11:P11"/>
    <mergeCell ref="K23:L23"/>
    <mergeCell ref="C21:D21"/>
    <mergeCell ref="E21:F21"/>
    <mergeCell ref="G21:H21"/>
    <mergeCell ref="I21:J21"/>
    <mergeCell ref="K21:L21"/>
    <mergeCell ref="C22:D22"/>
    <mergeCell ref="E22:F22"/>
    <mergeCell ref="A78:M78"/>
    <mergeCell ref="C79:D79"/>
    <mergeCell ref="E79:F79"/>
    <mergeCell ref="G79:H79"/>
    <mergeCell ref="I79:J79"/>
    <mergeCell ref="K79:L79"/>
    <mergeCell ref="R7:S7"/>
    <mergeCell ref="R15:S15"/>
    <mergeCell ref="A67:P67"/>
    <mergeCell ref="A73:P73"/>
    <mergeCell ref="A39:P39"/>
    <mergeCell ref="A46:P46"/>
    <mergeCell ref="A56:P56"/>
    <mergeCell ref="A63:P63"/>
    <mergeCell ref="A25:P25"/>
    <mergeCell ref="A26:P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"/>
  <sheetViews>
    <sheetView workbookViewId="0" topLeftCell="A1">
      <selection activeCell="F19" sqref="F19"/>
    </sheetView>
  </sheetViews>
  <sheetFormatPr defaultColWidth="9.140625" defaultRowHeight="12.75"/>
  <cols>
    <col min="3" max="3" width="14.140625" style="0" customWidth="1"/>
    <col min="5" max="5" width="11.28125" style="0" customWidth="1"/>
    <col min="6" max="6" width="24.8515625" style="0" customWidth="1"/>
    <col min="7" max="7" width="6.140625" style="0" customWidth="1"/>
  </cols>
  <sheetData>
    <row r="2" spans="2:9" ht="12.75">
      <c r="B2" s="57" t="s">
        <v>422</v>
      </c>
      <c r="C2" s="57"/>
      <c r="D2" s="57"/>
      <c r="E2" s="57"/>
      <c r="F2" s="57"/>
      <c r="G2" s="57"/>
      <c r="H2" s="57"/>
      <c r="I2" s="57"/>
    </row>
    <row r="3" spans="2:9" ht="12.75">
      <c r="B3" s="15" t="s">
        <v>410</v>
      </c>
      <c r="C3" s="15" t="s">
        <v>411</v>
      </c>
      <c r="D3" s="58" t="s">
        <v>412</v>
      </c>
      <c r="E3" s="58"/>
      <c r="F3" s="58"/>
      <c r="G3" s="16"/>
      <c r="H3" s="16" t="s">
        <v>413</v>
      </c>
      <c r="I3" s="15" t="s">
        <v>414</v>
      </c>
    </row>
    <row r="4" spans="2:9" ht="12.75">
      <c r="B4" s="15"/>
      <c r="C4" s="15"/>
      <c r="D4" s="15" t="s">
        <v>415</v>
      </c>
      <c r="E4" s="15" t="s">
        <v>416</v>
      </c>
      <c r="F4" s="16" t="s">
        <v>417</v>
      </c>
      <c r="G4" s="16" t="s">
        <v>418</v>
      </c>
      <c r="H4" s="16"/>
      <c r="I4" s="24"/>
    </row>
    <row r="5" spans="2:9" ht="12.75">
      <c r="B5" s="25">
        <v>1</v>
      </c>
      <c r="C5" s="26" t="s">
        <v>423</v>
      </c>
      <c r="D5" s="38" t="s">
        <v>427</v>
      </c>
      <c r="E5" s="38" t="s">
        <v>428</v>
      </c>
      <c r="F5" s="38" t="s">
        <v>419</v>
      </c>
      <c r="G5" s="39">
        <v>103</v>
      </c>
      <c r="H5" s="30">
        <f>SUM(Gulbene!O50+Gulbene!O54+Gulbene!O64+Gulbene!O58+Gulbene!O34+Gulbene!O57+Gulbene!O68+Gulbene!O74+Gulbene!O98+Gulbene!O104)</f>
        <v>4089.18</v>
      </c>
      <c r="I5" s="31">
        <v>12</v>
      </c>
    </row>
    <row r="6" spans="2:9" ht="12.75">
      <c r="B6" s="32">
        <v>2</v>
      </c>
      <c r="C6" s="26" t="s">
        <v>420</v>
      </c>
      <c r="D6" s="38" t="s">
        <v>429</v>
      </c>
      <c r="E6" s="38" t="s">
        <v>430</v>
      </c>
      <c r="F6" s="15" t="s">
        <v>431</v>
      </c>
      <c r="G6" s="39">
        <v>84</v>
      </c>
      <c r="H6" s="30">
        <f>SUM(Gulbene!O30+Gulbene!O31+Gulbene!O52+Gulbene!O60+Gulbene!O9+Gulbene!O42+Gulbene!O49+Gulbene!O75+Gulbene!O99+Gulbene!O105)</f>
        <v>3348.1099999999997</v>
      </c>
      <c r="I6" s="31">
        <v>9</v>
      </c>
    </row>
    <row r="7" spans="2:9" ht="12.75">
      <c r="B7" s="34">
        <v>3</v>
      </c>
      <c r="C7" s="26" t="s">
        <v>42</v>
      </c>
      <c r="D7" s="38" t="s">
        <v>432</v>
      </c>
      <c r="E7" s="38">
        <v>7</v>
      </c>
      <c r="F7" s="15" t="s">
        <v>433</v>
      </c>
      <c r="G7" s="39">
        <v>58</v>
      </c>
      <c r="H7" s="30">
        <f>SUM(Gulbene!O32+Gulbene!O36+Gulbene!O38+Gulbene!O43+Gulbene!O53+Gulbene!O59+Gulbene!O76+Gulbene!O15+Gulbene!O17)</f>
        <v>2605.47</v>
      </c>
      <c r="I7" s="31">
        <v>8</v>
      </c>
    </row>
    <row r="8" spans="2:9" ht="12.75">
      <c r="B8" s="36">
        <v>4</v>
      </c>
      <c r="C8" s="26" t="s">
        <v>424</v>
      </c>
      <c r="D8" s="38" t="s">
        <v>434</v>
      </c>
      <c r="E8" s="38" t="s">
        <v>435</v>
      </c>
      <c r="F8" s="28"/>
      <c r="G8" s="39">
        <v>54</v>
      </c>
      <c r="H8" s="30">
        <f>SUM(Gulbene!O29+Gulbene!O37+Gulbene!O41+Gulbene!O47+Gulbene!O65+Gulbene!O69)</f>
        <v>2263.6</v>
      </c>
      <c r="I8" s="31">
        <v>7</v>
      </c>
    </row>
    <row r="9" spans="2:9" ht="12.75">
      <c r="B9" s="36">
        <v>5</v>
      </c>
      <c r="C9" s="26" t="s">
        <v>161</v>
      </c>
      <c r="D9" s="38" t="s">
        <v>436</v>
      </c>
      <c r="E9" s="28"/>
      <c r="F9" s="38" t="s">
        <v>437</v>
      </c>
      <c r="G9" s="39">
        <v>43</v>
      </c>
      <c r="H9" s="30">
        <f>SUM(Gulbene!O35+Gulbene!O40+Gulbene!O44+Gulbene!O45+Gulbene!O51+Gulbene!O62)</f>
        <v>1892.32</v>
      </c>
      <c r="I9" s="31">
        <v>6</v>
      </c>
    </row>
    <row r="10" spans="2:9" ht="12.75">
      <c r="B10" s="36">
        <v>6</v>
      </c>
      <c r="C10" s="26" t="s">
        <v>426</v>
      </c>
      <c r="D10" s="27"/>
      <c r="E10" s="27"/>
      <c r="F10" s="38">
        <v>12</v>
      </c>
      <c r="G10" s="29"/>
      <c r="H10" s="11" t="s">
        <v>103</v>
      </c>
      <c r="I10" s="37">
        <v>5</v>
      </c>
    </row>
    <row r="11" spans="2:9" ht="12.75">
      <c r="B11" s="36">
        <v>7</v>
      </c>
      <c r="C11" s="26" t="s">
        <v>425</v>
      </c>
      <c r="D11" s="28"/>
      <c r="E11" s="28"/>
      <c r="F11" s="38">
        <v>9</v>
      </c>
      <c r="G11" s="29"/>
      <c r="H11" s="11" t="s">
        <v>100</v>
      </c>
      <c r="I11" s="37">
        <v>4</v>
      </c>
    </row>
    <row r="12" spans="2:9" ht="12.75">
      <c r="B12" s="36">
        <v>8</v>
      </c>
      <c r="C12" s="26" t="s">
        <v>421</v>
      </c>
      <c r="D12" s="28"/>
      <c r="E12" s="28"/>
      <c r="F12" s="15">
        <v>8</v>
      </c>
      <c r="G12" s="29"/>
      <c r="H12" s="11" t="s">
        <v>311</v>
      </c>
      <c r="I12" s="31">
        <v>3</v>
      </c>
    </row>
    <row r="13" spans="2:9" ht="12.75">
      <c r="B13" s="36"/>
      <c r="C13" s="26"/>
      <c r="D13" s="28"/>
      <c r="E13" s="28"/>
      <c r="F13" s="28"/>
      <c r="G13" s="29"/>
      <c r="H13" s="30"/>
      <c r="I13" s="31"/>
    </row>
    <row r="14" spans="2:9" ht="12.75">
      <c r="B14" s="36"/>
      <c r="C14" s="26"/>
      <c r="D14" s="27"/>
      <c r="E14" s="28"/>
      <c r="F14" s="28"/>
      <c r="G14" s="29"/>
      <c r="H14" s="30"/>
      <c r="I14" s="31"/>
    </row>
    <row r="15" spans="2:9" ht="12.75">
      <c r="B15" s="36"/>
      <c r="C15" s="26"/>
      <c r="D15" s="27"/>
      <c r="E15" s="28"/>
      <c r="F15" s="28"/>
      <c r="G15" s="29"/>
      <c r="H15" s="30"/>
      <c r="I15" s="31"/>
    </row>
    <row r="16" spans="2:9" ht="12.75">
      <c r="B16" s="36"/>
      <c r="C16" s="26"/>
      <c r="D16" s="28"/>
      <c r="E16" s="27"/>
      <c r="F16" s="35"/>
      <c r="G16" s="29"/>
      <c r="H16" s="30"/>
      <c r="I16" s="37"/>
    </row>
    <row r="17" spans="2:9" ht="12.75">
      <c r="B17" s="36"/>
      <c r="C17" s="29"/>
      <c r="D17" s="33"/>
      <c r="E17" s="35"/>
      <c r="F17" s="33"/>
      <c r="G17" s="29"/>
      <c r="H17" s="29"/>
      <c r="I17" s="31"/>
    </row>
  </sheetData>
  <mergeCells count="2">
    <mergeCell ref="B2:I2"/>
    <mergeCell ref="D3:F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Aigars</cp:lastModifiedBy>
  <cp:lastPrinted>2018-04-28T14:11:49Z</cp:lastPrinted>
  <dcterms:modified xsi:type="dcterms:W3CDTF">2018-04-28T23:56:49Z</dcterms:modified>
  <cp:category/>
  <cp:version/>
  <cp:contentType/>
  <cp:contentStatus/>
</cp:coreProperties>
</file>