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Ape" sheetId="1" r:id="rId1"/>
  </sheets>
  <definedNames/>
  <calcPr fullCalcOnLoad="1"/>
</workbook>
</file>

<file path=xl/sharedStrings.xml><?xml version="1.0" encoding="utf-8"?>
<sst xmlns="http://schemas.openxmlformats.org/spreadsheetml/2006/main" count="196" uniqueCount="121">
  <si>
    <t>Latvijas Pauerliftinga Federācija</t>
  </si>
  <si>
    <t>4. Apes novada atklātais čempionāts svara stieņa spiešanā guļus,  Latvija, Ape 10.03.2012</t>
  </si>
  <si>
    <t>Spiešana guļus</t>
  </si>
  <si>
    <t xml:space="preserve">   Sportists</t>
  </si>
  <si>
    <t>dz.g.</t>
  </si>
  <si>
    <t>Komanda</t>
  </si>
  <si>
    <t>svars</t>
  </si>
  <si>
    <t>Wilks (k)</t>
  </si>
  <si>
    <t>1. piegājiens</t>
  </si>
  <si>
    <t>2. piegājiens</t>
  </si>
  <si>
    <t>3. piegājiens</t>
  </si>
  <si>
    <t>rezultāts</t>
  </si>
  <si>
    <t>vieta</t>
  </si>
  <si>
    <t>p-ti</t>
  </si>
  <si>
    <t>Wilks</t>
  </si>
  <si>
    <t>Sievietes OPEN</t>
  </si>
  <si>
    <t>Lāsma Kalniņa</t>
  </si>
  <si>
    <t>Ape</t>
  </si>
  <si>
    <t>III</t>
  </si>
  <si>
    <t>Ilzīte Kārkliņa</t>
  </si>
  <si>
    <t>II</t>
  </si>
  <si>
    <t>Oksana Agadžanjana</t>
  </si>
  <si>
    <t>Vikings LSPA</t>
  </si>
  <si>
    <t>I</t>
  </si>
  <si>
    <t xml:space="preserve"> - 66 kg</t>
  </si>
  <si>
    <t>Ēriks Dumārovs</t>
  </si>
  <si>
    <t>Vireši</t>
  </si>
  <si>
    <t>S(3) - 1. v.</t>
  </si>
  <si>
    <t>Andis Klempners</t>
  </si>
  <si>
    <t xml:space="preserve"> SP Alūksne</t>
  </si>
  <si>
    <t>Ulass Haralds</t>
  </si>
  <si>
    <t xml:space="preserve"> - 74 kg</t>
  </si>
  <si>
    <t>Kristaps Stalovskis</t>
  </si>
  <si>
    <t>Lejasciems Gulbenes K.S.P</t>
  </si>
  <si>
    <t>5.</t>
  </si>
  <si>
    <t>J - 3.v.</t>
  </si>
  <si>
    <t>Jānis Zvaigznons</t>
  </si>
  <si>
    <t>Ivo Paudrups Pauders</t>
  </si>
  <si>
    <t>4.</t>
  </si>
  <si>
    <t>Gatis Keišs</t>
  </si>
  <si>
    <t>Guntis Apse</t>
  </si>
  <si>
    <t>Smiltene</t>
  </si>
  <si>
    <t xml:space="preserve"> - 83 kg</t>
  </si>
  <si>
    <t>Mārtiņš Šmukša</t>
  </si>
  <si>
    <t>Sigulda</t>
  </si>
  <si>
    <t>Juris Ozoliņš</t>
  </si>
  <si>
    <t>7.</t>
  </si>
  <si>
    <t>S(2) - 3.v.</t>
  </si>
  <si>
    <t>Edgars Ločmelis</t>
  </si>
  <si>
    <t xml:space="preserve"> Gulbenes KSP</t>
  </si>
  <si>
    <t>8.</t>
  </si>
  <si>
    <t>Alvars Leoskis</t>
  </si>
  <si>
    <t>Vidaga</t>
  </si>
  <si>
    <t>10.</t>
  </si>
  <si>
    <t>Ģirts Gailītis</t>
  </si>
  <si>
    <t>Armands Priede</t>
  </si>
  <si>
    <t>Jaunanna</t>
  </si>
  <si>
    <t>9.</t>
  </si>
  <si>
    <t>J - 2.v.</t>
  </si>
  <si>
    <t>Andris Naļimovs</t>
  </si>
  <si>
    <t>Igors Rodionovs</t>
  </si>
  <si>
    <t>Edgars Kašs</t>
  </si>
  <si>
    <t>6.</t>
  </si>
  <si>
    <t>Armands Timermanis</t>
  </si>
  <si>
    <t>SP Valmiera</t>
  </si>
  <si>
    <t xml:space="preserve"> - 93 kg</t>
  </si>
  <si>
    <t>Gatis Zvejnieks</t>
  </si>
  <si>
    <t>Pēteris Zālītis</t>
  </si>
  <si>
    <t>Dmitrijs Bugajevs</t>
  </si>
  <si>
    <t>Sandris Ķirulis</t>
  </si>
  <si>
    <t>Oskars Zaķis</t>
  </si>
  <si>
    <t>Artjoms Agadžanjans</t>
  </si>
  <si>
    <t>J- 1.v.</t>
  </si>
  <si>
    <t>Gustavs Haks</t>
  </si>
  <si>
    <t>Artis Sapuns</t>
  </si>
  <si>
    <t>Edijs Roznieks</t>
  </si>
  <si>
    <t>Arnis Latiks</t>
  </si>
  <si>
    <t xml:space="preserve"> - 105 kg</t>
  </si>
  <si>
    <t>Andris Spilva</t>
  </si>
  <si>
    <t>Gatis Pētersons</t>
  </si>
  <si>
    <t>SP Alūksne</t>
  </si>
  <si>
    <t>Uģis Millers</t>
  </si>
  <si>
    <t>Titanfitness Rīga</t>
  </si>
  <si>
    <t>Aleksejs Agadžanjans</t>
  </si>
  <si>
    <t>Vladimirs Kovaļskis</t>
  </si>
  <si>
    <t>S(2) - 1.v.</t>
  </si>
  <si>
    <t xml:space="preserve"> - 120 kg</t>
  </si>
  <si>
    <t>Ritvars Valters</t>
  </si>
  <si>
    <t>Elmārs Rudzītis</t>
  </si>
  <si>
    <t>Sandis Andersons</t>
  </si>
  <si>
    <t>S(1) - 2.v.</t>
  </si>
  <si>
    <t>Māris Neiders</t>
  </si>
  <si>
    <t>Apalons</t>
  </si>
  <si>
    <t>152,5</t>
  </si>
  <si>
    <t>S(2) - 2.v.</t>
  </si>
  <si>
    <t>Pēteris Isajevs</t>
  </si>
  <si>
    <t>237,5</t>
  </si>
  <si>
    <t>1.</t>
  </si>
  <si>
    <t xml:space="preserve"> 120+kg</t>
  </si>
  <si>
    <t>Uldis Kaulšelis</t>
  </si>
  <si>
    <t>Ainārs Pētersons</t>
  </si>
  <si>
    <t>S(1) - 1.v.</t>
  </si>
  <si>
    <t>Gvido Taube</t>
  </si>
  <si>
    <t>Georgs 5 Rīga</t>
  </si>
  <si>
    <t>Absolūtais vērtējums (Wilks)</t>
  </si>
  <si>
    <t>siev.</t>
  </si>
  <si>
    <t>vīri</t>
  </si>
  <si>
    <t>Sacensību tiesneši</t>
  </si>
  <si>
    <t>Dalībnieku skaits</t>
  </si>
  <si>
    <t>Sekretariāts</t>
  </si>
  <si>
    <t>A. Cīrulis</t>
  </si>
  <si>
    <t>Siev.</t>
  </si>
  <si>
    <t>S. Kauliņa</t>
  </si>
  <si>
    <t>G. Agandžanjans</t>
  </si>
  <si>
    <t>Vīr.</t>
  </si>
  <si>
    <t>Z. Repule</t>
  </si>
  <si>
    <t>Ē. Dumārovs</t>
  </si>
  <si>
    <t>KOPĀ</t>
  </si>
  <si>
    <t>I. Dzedonis</t>
  </si>
  <si>
    <t>J. Ozoliņš</t>
  </si>
  <si>
    <t>O. Agadžanjana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</si>
</sst>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Verdana"/>
      <family val="0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23"/>
      <name val="Verdana"/>
      <family val="2"/>
    </font>
    <font>
      <sz val="10"/>
      <color indexed="60"/>
      <name val="Verdana"/>
      <family val="2"/>
    </font>
    <font>
      <b/>
      <sz val="10"/>
      <color indexed="60"/>
      <name val="Verdana"/>
      <family val="2"/>
    </font>
    <font>
      <b/>
      <sz val="9"/>
      <color indexed="8"/>
      <name val="Verdana"/>
      <family val="0"/>
    </font>
    <font>
      <sz val="8"/>
      <color indexed="17"/>
      <name val="Verdana"/>
      <family val="0"/>
    </font>
    <font>
      <b/>
      <sz val="10"/>
      <color indexed="17"/>
      <name val="Verdana"/>
      <family val="2"/>
    </font>
    <font>
      <b/>
      <sz val="8"/>
      <color indexed="17"/>
      <name val="Verdana"/>
      <family val="2"/>
    </font>
    <font>
      <sz val="8"/>
      <name val="Verdana"/>
      <family val="2"/>
    </font>
    <font>
      <b/>
      <sz val="8"/>
      <color indexed="18"/>
      <name val="Verdana"/>
      <family val="2"/>
    </font>
    <font>
      <strike/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8"/>
      <color indexed="57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sz val="8"/>
      <color indexed="8"/>
      <name val="Verdana"/>
      <family val="0"/>
    </font>
    <font>
      <sz val="10"/>
      <name val="Verdana"/>
      <family val="2"/>
    </font>
    <font>
      <sz val="10"/>
      <color indexed="17"/>
      <name val="Verdana"/>
      <family val="2"/>
    </font>
    <font>
      <b/>
      <sz val="8"/>
      <color indexed="12"/>
      <name val="Verdana"/>
      <family val="2"/>
    </font>
    <font>
      <b/>
      <sz val="8"/>
      <color indexed="8"/>
      <name val="Verdana"/>
      <family val="2"/>
    </font>
    <font>
      <b/>
      <sz val="10"/>
      <color indexed="10"/>
      <name val="Verdana"/>
      <family val="2"/>
    </font>
    <font>
      <b/>
      <sz val="7"/>
      <color indexed="10"/>
      <name val="Verdana"/>
      <family val="2"/>
    </font>
    <font>
      <b/>
      <sz val="7"/>
      <color indexed="56"/>
      <name val="Verdana"/>
      <family val="2"/>
    </font>
    <font>
      <b/>
      <sz val="7"/>
      <color indexed="17"/>
      <name val="Verdana"/>
      <family val="2"/>
    </font>
    <font>
      <b/>
      <sz val="7"/>
      <color indexed="30"/>
      <name val="Verdana"/>
      <family val="2"/>
    </font>
    <font>
      <b/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Verdana"/>
      <family val="2"/>
    </font>
    <font>
      <b/>
      <sz val="8"/>
      <color rgb="FF00B050"/>
      <name val="Verdana"/>
      <family val="2"/>
    </font>
    <font>
      <b/>
      <sz val="8"/>
      <color theme="3" tint="-0.24997000396251678"/>
      <name val="Verdana"/>
      <family val="2"/>
    </font>
    <font>
      <strike/>
      <sz val="8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Verdana"/>
      <family val="2"/>
    </font>
    <font>
      <b/>
      <sz val="8"/>
      <color rgb="FF002060"/>
      <name val="Verdana"/>
      <family val="2"/>
    </font>
    <font>
      <sz val="10"/>
      <color rgb="FF00B050"/>
      <name val="Verdana"/>
      <family val="2"/>
    </font>
    <font>
      <b/>
      <sz val="10"/>
      <color rgb="FFFF0000"/>
      <name val="Verdana"/>
      <family val="2"/>
    </font>
    <font>
      <b/>
      <sz val="7"/>
      <color rgb="FFFF0000"/>
      <name val="Verdana"/>
      <family val="2"/>
    </font>
    <font>
      <b/>
      <sz val="7"/>
      <color theme="3"/>
      <name val="Verdana"/>
      <family val="2"/>
    </font>
    <font>
      <b/>
      <sz val="7"/>
      <color rgb="FF00B050"/>
      <name val="Verdana"/>
      <family val="2"/>
    </font>
    <font>
      <b/>
      <sz val="7"/>
      <color rgb="FF0070C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6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5" fontId="2" fillId="0" borderId="0" xfId="0" applyNumberFormat="1" applyFont="1" applyFill="1" applyBorder="1" applyAlignment="1" applyProtection="1">
      <alignment vertical="center"/>
      <protection/>
    </xf>
    <xf numFmtId="165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9" fillId="0" borderId="0" xfId="0" applyNumberFormat="1" applyFont="1" applyFill="1" applyBorder="1" applyAlignment="1" applyProtection="1">
      <alignment horizontal="center" vertical="center"/>
      <protection/>
    </xf>
    <xf numFmtId="0" fontId="7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65" fontId="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71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0" xfId="0" applyNumberFormat="1" applyFont="1" applyFill="1" applyBorder="1" applyAlignment="1" applyProtection="1">
      <alignment horizontal="center" vertical="center"/>
      <protection/>
    </xf>
    <xf numFmtId="2" fontId="70" fillId="0" borderId="0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165" fontId="23" fillId="0" borderId="0" xfId="0" applyNumberFormat="1" applyFont="1" applyAlignment="1">
      <alignment vertical="center"/>
    </xf>
    <xf numFmtId="0" fontId="7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72" fillId="0" borderId="0" xfId="0" applyNumberFormat="1" applyFont="1" applyFill="1" applyBorder="1" applyAlignment="1" applyProtection="1">
      <alignment horizontal="center" vertical="center"/>
      <protection/>
    </xf>
    <xf numFmtId="1" fontId="70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1" fontId="67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2" fontId="7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75" fillId="0" borderId="0" xfId="0" applyNumberFormat="1" applyFont="1" applyAlignment="1">
      <alignment horizontal="center" vertical="center"/>
    </xf>
    <xf numFmtId="2" fontId="76" fillId="0" borderId="0" xfId="0" applyNumberFormat="1" applyFont="1" applyAlignment="1">
      <alignment horizontal="center" vertical="center"/>
    </xf>
    <xf numFmtId="2" fontId="77" fillId="0" borderId="0" xfId="0" applyNumberFormat="1" applyFont="1" applyAlignment="1">
      <alignment horizontal="center" vertical="center"/>
    </xf>
    <xf numFmtId="4" fontId="75" fillId="0" borderId="0" xfId="0" applyNumberFormat="1" applyFont="1" applyAlignment="1">
      <alignment horizontal="center" vertical="center"/>
    </xf>
    <xf numFmtId="4" fontId="78" fillId="0" borderId="0" xfId="0" applyNumberFormat="1" applyFont="1" applyAlignment="1">
      <alignment horizontal="center" vertical="center"/>
    </xf>
    <xf numFmtId="4" fontId="77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2" fontId="3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2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"/>
    </sheetView>
  </sheetViews>
  <sheetFormatPr defaultColWidth="6.8515625" defaultRowHeight="12.75"/>
  <cols>
    <col min="1" max="1" width="4.8515625" style="1" customWidth="1"/>
    <col min="2" max="2" width="22.8515625" style="1" bestFit="1" customWidth="1"/>
    <col min="3" max="3" width="7.57421875" style="1" bestFit="1" customWidth="1"/>
    <col min="4" max="4" width="20.00390625" style="1" bestFit="1" customWidth="1"/>
    <col min="5" max="5" width="9.421875" style="75" customWidth="1"/>
    <col min="6" max="6" width="10.28125" style="75" customWidth="1"/>
    <col min="7" max="9" width="13.57421875" style="1" bestFit="1" customWidth="1"/>
    <col min="10" max="10" width="9.57421875" style="1" bestFit="1" customWidth="1"/>
    <col min="11" max="11" width="6.00390625" style="1" bestFit="1" customWidth="1"/>
    <col min="12" max="12" width="4.57421875" style="82" bestFit="1" customWidth="1"/>
    <col min="13" max="13" width="12.7109375" style="1" bestFit="1" customWidth="1"/>
    <col min="14" max="16384" width="6.8515625" style="1" customWidth="1"/>
  </cols>
  <sheetData>
    <row r="1" spans="2:12" ht="15"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</row>
    <row r="2" spans="2:12" ht="12.75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6"/>
      <c r="B3" s="5"/>
      <c r="C3" s="5"/>
      <c r="D3" s="5"/>
      <c r="E3" s="7"/>
      <c r="F3" s="7"/>
      <c r="G3" s="5"/>
      <c r="H3" s="5"/>
      <c r="I3" s="5"/>
      <c r="J3" s="5"/>
      <c r="K3" s="5"/>
      <c r="L3" s="8"/>
    </row>
    <row r="4" spans="2:12" ht="12.75">
      <c r="B4" s="9"/>
      <c r="C4" s="9"/>
      <c r="E4" s="10" t="s">
        <v>2</v>
      </c>
      <c r="F4" s="10"/>
      <c r="G4" s="9"/>
      <c r="H4" s="9"/>
      <c r="I4" s="9"/>
      <c r="J4" s="9"/>
      <c r="K4" s="9"/>
      <c r="L4" s="9"/>
    </row>
    <row r="5" spans="1:12" ht="12.75">
      <c r="A5" s="11"/>
      <c r="B5" s="12"/>
      <c r="C5" s="12"/>
      <c r="D5" s="12"/>
      <c r="E5" s="13"/>
      <c r="F5" s="13"/>
      <c r="G5" s="12"/>
      <c r="H5" s="12"/>
      <c r="I5" s="12"/>
      <c r="J5" s="12"/>
      <c r="K5" s="12"/>
      <c r="L5" s="8"/>
    </row>
    <row r="6" spans="1:13" ht="12.75">
      <c r="A6" s="14"/>
      <c r="B6" s="15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8" t="s">
        <v>14</v>
      </c>
    </row>
    <row r="7" spans="1:13" ht="12.75">
      <c r="A7" s="4" t="s">
        <v>15</v>
      </c>
      <c r="B7" s="12"/>
      <c r="C7" s="12"/>
      <c r="D7" s="19"/>
      <c r="E7" s="20"/>
      <c r="F7" s="21"/>
      <c r="G7" s="12"/>
      <c r="H7" s="12"/>
      <c r="I7" s="12"/>
      <c r="J7" s="12"/>
      <c r="K7" s="12"/>
      <c r="L7" s="12"/>
      <c r="M7" s="22"/>
    </row>
    <row r="8" spans="1:13" ht="12.75">
      <c r="A8" s="4"/>
      <c r="B8" s="5" t="s">
        <v>16</v>
      </c>
      <c r="C8" s="23">
        <v>1970</v>
      </c>
      <c r="D8" s="24" t="s">
        <v>17</v>
      </c>
      <c r="E8" s="25">
        <v>97.1</v>
      </c>
      <c r="F8" s="26">
        <v>0.8402</v>
      </c>
      <c r="G8" s="27">
        <v>37</v>
      </c>
      <c r="H8" s="27">
        <v>42.5</v>
      </c>
      <c r="I8" s="27">
        <v>47.5</v>
      </c>
      <c r="J8" s="28">
        <v>47.5</v>
      </c>
      <c r="K8" s="29" t="s">
        <v>18</v>
      </c>
      <c r="L8" s="30">
        <v>8</v>
      </c>
      <c r="M8" s="22">
        <f>F8*J8</f>
        <v>39.909499999999994</v>
      </c>
    </row>
    <row r="9" spans="1:13" ht="12.75">
      <c r="A9" s="4"/>
      <c r="B9" s="5" t="s">
        <v>19</v>
      </c>
      <c r="C9" s="23">
        <v>1967</v>
      </c>
      <c r="D9" s="24" t="s">
        <v>17</v>
      </c>
      <c r="E9" s="25">
        <v>65</v>
      </c>
      <c r="F9" s="26">
        <v>1.0491</v>
      </c>
      <c r="G9" s="27">
        <v>35</v>
      </c>
      <c r="H9" s="27">
        <v>40</v>
      </c>
      <c r="I9" s="27">
        <v>42.5</v>
      </c>
      <c r="J9" s="28">
        <v>42.5</v>
      </c>
      <c r="K9" s="31" t="s">
        <v>20</v>
      </c>
      <c r="L9" s="30">
        <v>9</v>
      </c>
      <c r="M9" s="22">
        <f>F9*J9</f>
        <v>44.586749999999995</v>
      </c>
    </row>
    <row r="10" spans="1:13" ht="12.75">
      <c r="A10" s="4"/>
      <c r="B10" s="32" t="s">
        <v>21</v>
      </c>
      <c r="C10" s="23">
        <v>1974</v>
      </c>
      <c r="D10" s="24" t="s">
        <v>22</v>
      </c>
      <c r="E10" s="25">
        <v>72.1</v>
      </c>
      <c r="F10" s="26">
        <v>0.9751</v>
      </c>
      <c r="G10" s="27">
        <v>60</v>
      </c>
      <c r="H10" s="27">
        <v>62.5</v>
      </c>
      <c r="I10" s="33">
        <v>65</v>
      </c>
      <c r="J10" s="28">
        <v>62.5</v>
      </c>
      <c r="K10" s="34" t="s">
        <v>23</v>
      </c>
      <c r="L10" s="30">
        <v>12</v>
      </c>
      <c r="M10" s="22">
        <f aca="true" t="shared" si="0" ref="M10:M76">F10*J10</f>
        <v>60.94375</v>
      </c>
    </row>
    <row r="11" spans="1:13" ht="12.75">
      <c r="A11" s="4"/>
      <c r="B11" s="5"/>
      <c r="C11" s="23"/>
      <c r="D11" s="24"/>
      <c r="E11" s="25"/>
      <c r="F11" s="26"/>
      <c r="G11" s="27"/>
      <c r="H11" s="27"/>
      <c r="I11" s="27"/>
      <c r="J11" s="28"/>
      <c r="K11" s="35"/>
      <c r="L11" s="30"/>
      <c r="M11" s="22"/>
    </row>
    <row r="12" spans="1:13" ht="12.75">
      <c r="A12" s="23"/>
      <c r="B12" s="5"/>
      <c r="C12" s="23"/>
      <c r="D12" s="24"/>
      <c r="E12" s="25"/>
      <c r="F12" s="26"/>
      <c r="G12" s="27"/>
      <c r="H12" s="27"/>
      <c r="I12" s="27"/>
      <c r="J12" s="28"/>
      <c r="K12" s="36"/>
      <c r="L12" s="30"/>
      <c r="M12" s="22"/>
    </row>
    <row r="13" spans="1:13" ht="12.75">
      <c r="A13" s="37"/>
      <c r="B13" s="38"/>
      <c r="C13" s="39"/>
      <c r="D13" s="40"/>
      <c r="E13" s="41"/>
      <c r="F13" s="42"/>
      <c r="G13" s="27"/>
      <c r="H13" s="27"/>
      <c r="I13" s="27"/>
      <c r="J13" s="39"/>
      <c r="K13" s="39"/>
      <c r="L13" s="43"/>
      <c r="M13" s="22"/>
    </row>
    <row r="14" spans="1:13" ht="12.75">
      <c r="A14" s="38" t="s">
        <v>24</v>
      </c>
      <c r="B14" s="44"/>
      <c r="C14" s="44"/>
      <c r="D14" s="40"/>
      <c r="E14" s="45"/>
      <c r="F14" s="46"/>
      <c r="G14" s="27"/>
      <c r="H14" s="27"/>
      <c r="I14" s="27"/>
      <c r="J14" s="44"/>
      <c r="K14" s="44"/>
      <c r="L14" s="47"/>
      <c r="M14" s="22"/>
    </row>
    <row r="15" spans="1:14" ht="12.75">
      <c r="A15" s="23"/>
      <c r="B15" s="5" t="s">
        <v>25</v>
      </c>
      <c r="C15" s="23">
        <v>1948</v>
      </c>
      <c r="D15" s="24" t="s">
        <v>26</v>
      </c>
      <c r="E15" s="25">
        <v>65.9</v>
      </c>
      <c r="F15" s="26">
        <v>0.7862</v>
      </c>
      <c r="G15" s="27">
        <v>70</v>
      </c>
      <c r="H15" s="33">
        <v>75</v>
      </c>
      <c r="I15" s="27"/>
      <c r="J15" s="28">
        <v>70</v>
      </c>
      <c r="K15" s="29" t="s">
        <v>18</v>
      </c>
      <c r="L15" s="30">
        <v>8</v>
      </c>
      <c r="M15" s="22">
        <f t="shared" si="0"/>
        <v>55.034</v>
      </c>
      <c r="N15" s="48" t="s">
        <v>27</v>
      </c>
    </row>
    <row r="16" spans="1:13" ht="12.75">
      <c r="A16" s="23"/>
      <c r="B16" s="5" t="s">
        <v>28</v>
      </c>
      <c r="C16" s="23">
        <v>1993</v>
      </c>
      <c r="D16" s="24" t="s">
        <v>29</v>
      </c>
      <c r="E16" s="25">
        <v>63</v>
      </c>
      <c r="F16" s="26">
        <v>0.8166</v>
      </c>
      <c r="G16" s="27">
        <v>85</v>
      </c>
      <c r="H16" s="27">
        <v>90</v>
      </c>
      <c r="I16" s="49">
        <v>95</v>
      </c>
      <c r="J16" s="28">
        <v>95</v>
      </c>
      <c r="K16" s="50" t="s">
        <v>20</v>
      </c>
      <c r="L16" s="30">
        <v>9</v>
      </c>
      <c r="M16" s="22">
        <f t="shared" si="0"/>
        <v>77.577</v>
      </c>
    </row>
    <row r="17" spans="1:13" ht="12.75">
      <c r="A17" s="23"/>
      <c r="B17" s="5" t="s">
        <v>30</v>
      </c>
      <c r="C17" s="23">
        <v>1993</v>
      </c>
      <c r="D17" s="24" t="s">
        <v>29</v>
      </c>
      <c r="E17" s="25">
        <v>64.1</v>
      </c>
      <c r="F17" s="26">
        <v>0.9046</v>
      </c>
      <c r="G17" s="27">
        <v>87.5</v>
      </c>
      <c r="H17" s="27">
        <v>95</v>
      </c>
      <c r="I17" s="27">
        <v>100</v>
      </c>
      <c r="J17" s="28">
        <v>100</v>
      </c>
      <c r="K17" s="51" t="s">
        <v>23</v>
      </c>
      <c r="L17" s="30">
        <v>12</v>
      </c>
      <c r="M17" s="22">
        <f t="shared" si="0"/>
        <v>90.46</v>
      </c>
    </row>
    <row r="18" spans="1:13" ht="12.75">
      <c r="A18" s="23"/>
      <c r="B18" s="5"/>
      <c r="C18" s="23"/>
      <c r="D18" s="24"/>
      <c r="E18" s="25"/>
      <c r="F18" s="26"/>
      <c r="G18" s="27"/>
      <c r="H18" s="27"/>
      <c r="I18" s="27"/>
      <c r="J18" s="28"/>
      <c r="K18" s="52"/>
      <c r="L18" s="30"/>
      <c r="M18" s="22"/>
    </row>
    <row r="19" spans="1:13" ht="12.75">
      <c r="A19" s="23"/>
      <c r="B19" s="5"/>
      <c r="C19" s="23"/>
      <c r="D19" s="24"/>
      <c r="E19" s="25"/>
      <c r="F19" s="26"/>
      <c r="G19" s="27"/>
      <c r="H19" s="27"/>
      <c r="I19" s="27"/>
      <c r="J19" s="28"/>
      <c r="K19" s="52"/>
      <c r="L19" s="30"/>
      <c r="M19" s="22"/>
    </row>
    <row r="20" spans="1:13" ht="12.75">
      <c r="A20" s="23"/>
      <c r="B20" s="5"/>
      <c r="C20" s="23"/>
      <c r="D20" s="24"/>
      <c r="E20" s="25"/>
      <c r="F20" s="26"/>
      <c r="G20" s="27"/>
      <c r="H20" s="27"/>
      <c r="I20" s="27"/>
      <c r="J20" s="28"/>
      <c r="K20" s="52"/>
      <c r="L20" s="30"/>
      <c r="M20" s="22"/>
    </row>
    <row r="21" spans="1:13" ht="12.75">
      <c r="A21" s="23"/>
      <c r="B21" s="5"/>
      <c r="C21" s="23"/>
      <c r="D21" s="24"/>
      <c r="E21" s="25"/>
      <c r="F21" s="26"/>
      <c r="G21" s="27"/>
      <c r="H21" s="27"/>
      <c r="I21" s="27"/>
      <c r="J21" s="28"/>
      <c r="K21" s="52"/>
      <c r="L21" s="30"/>
      <c r="M21" s="22"/>
    </row>
    <row r="22" spans="1:13" s="54" customFormat="1" ht="12.75">
      <c r="A22" s="23"/>
      <c r="B22" s="12"/>
      <c r="C22" s="23"/>
      <c r="D22" s="19"/>
      <c r="E22" s="25"/>
      <c r="F22" s="26"/>
      <c r="G22" s="27"/>
      <c r="H22" s="27"/>
      <c r="I22" s="27"/>
      <c r="J22" s="53"/>
      <c r="K22" s="13"/>
      <c r="L22" s="30"/>
      <c r="M22" s="22"/>
    </row>
    <row r="23" spans="1:13" ht="12.75">
      <c r="A23" s="55" t="s">
        <v>31</v>
      </c>
      <c r="B23" s="12"/>
      <c r="C23" s="12"/>
      <c r="D23" s="19"/>
      <c r="E23" s="20"/>
      <c r="F23" s="21"/>
      <c r="G23" s="27"/>
      <c r="H23" s="27"/>
      <c r="I23" s="27"/>
      <c r="J23" s="12"/>
      <c r="K23" s="12"/>
      <c r="L23" s="56"/>
      <c r="M23" s="22"/>
    </row>
    <row r="24" spans="1:14" ht="25.5">
      <c r="A24" s="23"/>
      <c r="B24" s="5" t="s">
        <v>32</v>
      </c>
      <c r="C24" s="23">
        <v>1996</v>
      </c>
      <c r="D24" s="24" t="s">
        <v>33</v>
      </c>
      <c r="E24" s="25">
        <v>72.1</v>
      </c>
      <c r="F24" s="26">
        <v>0.733</v>
      </c>
      <c r="G24" s="27">
        <v>80</v>
      </c>
      <c r="H24" s="27">
        <v>90</v>
      </c>
      <c r="I24" s="33">
        <v>95</v>
      </c>
      <c r="J24" s="28">
        <v>90</v>
      </c>
      <c r="K24" s="34" t="s">
        <v>34</v>
      </c>
      <c r="L24" s="30">
        <v>6</v>
      </c>
      <c r="M24" s="57">
        <f t="shared" si="0"/>
        <v>65.97</v>
      </c>
      <c r="N24" s="58" t="s">
        <v>35</v>
      </c>
    </row>
    <row r="25" spans="1:14" ht="12.75">
      <c r="A25" s="23"/>
      <c r="B25" s="5" t="s">
        <v>36</v>
      </c>
      <c r="C25" s="23">
        <v>1993</v>
      </c>
      <c r="D25" s="24" t="s">
        <v>29</v>
      </c>
      <c r="E25" s="25">
        <v>68.2</v>
      </c>
      <c r="F25" s="26">
        <v>0.7647</v>
      </c>
      <c r="G25" s="27">
        <v>100</v>
      </c>
      <c r="H25" s="27">
        <v>105</v>
      </c>
      <c r="I25" s="33">
        <v>107</v>
      </c>
      <c r="J25" s="28">
        <v>105</v>
      </c>
      <c r="K25" s="29" t="s">
        <v>20</v>
      </c>
      <c r="L25" s="30">
        <v>9</v>
      </c>
      <c r="M25" s="22">
        <f t="shared" si="0"/>
        <v>80.29350000000001</v>
      </c>
      <c r="N25" s="59"/>
    </row>
    <row r="26" spans="1:14" ht="12.75">
      <c r="A26" s="23"/>
      <c r="B26" s="5" t="s">
        <v>37</v>
      </c>
      <c r="C26" s="23">
        <v>1993</v>
      </c>
      <c r="D26" s="24" t="s">
        <v>29</v>
      </c>
      <c r="E26" s="25">
        <v>70.3</v>
      </c>
      <c r="F26" s="26">
        <v>0.7469</v>
      </c>
      <c r="G26" s="27">
        <v>90</v>
      </c>
      <c r="H26" s="27">
        <v>100</v>
      </c>
      <c r="I26" s="33">
        <v>107</v>
      </c>
      <c r="J26" s="28">
        <v>100</v>
      </c>
      <c r="K26" s="51" t="s">
        <v>38</v>
      </c>
      <c r="L26" s="30">
        <v>7</v>
      </c>
      <c r="M26" s="22">
        <f t="shared" si="0"/>
        <v>74.69</v>
      </c>
      <c r="N26" s="59"/>
    </row>
    <row r="27" spans="1:14" ht="12.75">
      <c r="A27" s="23"/>
      <c r="B27" s="5" t="s">
        <v>39</v>
      </c>
      <c r="C27" s="23">
        <v>1992</v>
      </c>
      <c r="D27" s="24" t="s">
        <v>29</v>
      </c>
      <c r="E27" s="25">
        <v>71.6</v>
      </c>
      <c r="F27" s="26">
        <v>0.7367</v>
      </c>
      <c r="G27" s="27">
        <v>100</v>
      </c>
      <c r="H27" s="27">
        <v>105</v>
      </c>
      <c r="I27" s="33">
        <v>110</v>
      </c>
      <c r="J27" s="28">
        <v>105</v>
      </c>
      <c r="K27" s="60" t="s">
        <v>18</v>
      </c>
      <c r="L27" s="30">
        <v>8</v>
      </c>
      <c r="M27" s="22">
        <f t="shared" si="0"/>
        <v>77.3535</v>
      </c>
      <c r="N27" s="59"/>
    </row>
    <row r="28" spans="1:14" ht="12.75">
      <c r="A28" s="23"/>
      <c r="B28" s="5" t="s">
        <v>40</v>
      </c>
      <c r="C28" s="23">
        <v>1975</v>
      </c>
      <c r="D28" s="24" t="s">
        <v>41</v>
      </c>
      <c r="E28" s="25">
        <v>70</v>
      </c>
      <c r="F28" s="26">
        <v>0.7494</v>
      </c>
      <c r="G28" s="27">
        <v>100</v>
      </c>
      <c r="H28" s="33">
        <v>110</v>
      </c>
      <c r="I28" s="27">
        <v>112.5</v>
      </c>
      <c r="J28" s="28">
        <v>112.5</v>
      </c>
      <c r="K28" s="61" t="s">
        <v>23</v>
      </c>
      <c r="L28" s="30">
        <v>12</v>
      </c>
      <c r="M28" s="22">
        <f t="shared" si="0"/>
        <v>84.30749999999999</v>
      </c>
      <c r="N28" s="59"/>
    </row>
    <row r="29" spans="1:14" ht="12.75">
      <c r="A29" s="23"/>
      <c r="B29" s="5"/>
      <c r="C29" s="23"/>
      <c r="D29" s="24"/>
      <c r="E29" s="25"/>
      <c r="F29" s="26"/>
      <c r="G29" s="27"/>
      <c r="H29" s="27"/>
      <c r="I29" s="27"/>
      <c r="J29" s="28"/>
      <c r="K29" s="52"/>
      <c r="L29" s="30"/>
      <c r="M29" s="22"/>
      <c r="N29" s="59"/>
    </row>
    <row r="30" spans="1:14" ht="12.75">
      <c r="A30" s="23"/>
      <c r="B30" s="5"/>
      <c r="C30" s="23"/>
      <c r="D30" s="24"/>
      <c r="E30" s="25"/>
      <c r="F30" s="26"/>
      <c r="G30" s="27"/>
      <c r="H30" s="27"/>
      <c r="I30" s="27"/>
      <c r="J30" s="28"/>
      <c r="K30" s="52"/>
      <c r="L30" s="30"/>
      <c r="M30" s="22"/>
      <c r="N30" s="59"/>
    </row>
    <row r="31" spans="1:14" ht="12.75">
      <c r="A31" s="23"/>
      <c r="B31" s="5"/>
      <c r="C31" s="23"/>
      <c r="D31" s="24"/>
      <c r="E31" s="25"/>
      <c r="F31" s="26"/>
      <c r="G31" s="27"/>
      <c r="H31" s="27"/>
      <c r="I31" s="27"/>
      <c r="J31" s="28"/>
      <c r="K31" s="52"/>
      <c r="L31" s="30"/>
      <c r="M31" s="22"/>
      <c r="N31" s="59"/>
    </row>
    <row r="32" spans="1:14" ht="12.75">
      <c r="A32" s="23"/>
      <c r="B32" s="12"/>
      <c r="C32" s="23"/>
      <c r="D32" s="19"/>
      <c r="E32" s="25"/>
      <c r="F32" s="26"/>
      <c r="G32" s="27"/>
      <c r="H32" s="27"/>
      <c r="I32" s="27"/>
      <c r="J32" s="53"/>
      <c r="K32" s="13"/>
      <c r="L32" s="30"/>
      <c r="M32" s="22"/>
      <c r="N32" s="59"/>
    </row>
    <row r="33" spans="1:14" ht="12.75">
      <c r="A33" s="55" t="s">
        <v>42</v>
      </c>
      <c r="B33" s="12"/>
      <c r="C33" s="12"/>
      <c r="D33" s="19"/>
      <c r="E33" s="20"/>
      <c r="F33" s="21"/>
      <c r="G33" s="27"/>
      <c r="H33" s="27"/>
      <c r="I33" s="27"/>
      <c r="J33" s="12"/>
      <c r="K33" s="12"/>
      <c r="L33" s="56"/>
      <c r="M33" s="22"/>
      <c r="N33" s="59"/>
    </row>
    <row r="34" spans="1:14" ht="12.75">
      <c r="A34" s="23"/>
      <c r="B34" s="5" t="s">
        <v>43</v>
      </c>
      <c r="C34" s="23">
        <v>1990</v>
      </c>
      <c r="D34" s="24" t="s">
        <v>44</v>
      </c>
      <c r="E34" s="25">
        <v>80.1</v>
      </c>
      <c r="F34" s="26">
        <v>0.6822</v>
      </c>
      <c r="G34" s="27">
        <v>115</v>
      </c>
      <c r="H34" s="27">
        <v>117.5</v>
      </c>
      <c r="I34" s="33">
        <v>120</v>
      </c>
      <c r="J34" s="28">
        <v>117.5</v>
      </c>
      <c r="K34" s="35" t="s">
        <v>34</v>
      </c>
      <c r="L34" s="30">
        <v>6</v>
      </c>
      <c r="M34" s="22">
        <f t="shared" si="0"/>
        <v>80.1585</v>
      </c>
      <c r="N34" s="59"/>
    </row>
    <row r="35" spans="1:14" ht="12.75">
      <c r="A35" s="23"/>
      <c r="B35" s="5" t="s">
        <v>45</v>
      </c>
      <c r="C35" s="23">
        <v>1955</v>
      </c>
      <c r="D35" s="24" t="s">
        <v>17</v>
      </c>
      <c r="E35" s="25">
        <v>81.7</v>
      </c>
      <c r="F35" s="26">
        <v>0.6739</v>
      </c>
      <c r="G35" s="27">
        <v>100</v>
      </c>
      <c r="H35" s="27">
        <v>105</v>
      </c>
      <c r="I35" s="27">
        <v>107.5</v>
      </c>
      <c r="J35" s="28">
        <v>107.5</v>
      </c>
      <c r="K35" s="62" t="s">
        <v>46</v>
      </c>
      <c r="L35" s="30">
        <v>4</v>
      </c>
      <c r="M35" s="22">
        <f t="shared" si="0"/>
        <v>72.44425000000001</v>
      </c>
      <c r="N35" s="58" t="s">
        <v>47</v>
      </c>
    </row>
    <row r="36" spans="1:14" ht="12.75">
      <c r="A36" s="23"/>
      <c r="B36" s="5" t="s">
        <v>48</v>
      </c>
      <c r="C36" s="23">
        <v>1993</v>
      </c>
      <c r="D36" s="24" t="s">
        <v>49</v>
      </c>
      <c r="E36" s="25">
        <v>77.6</v>
      </c>
      <c r="F36" s="26">
        <v>0.6963</v>
      </c>
      <c r="G36" s="27">
        <v>90</v>
      </c>
      <c r="H36" s="27">
        <v>100</v>
      </c>
      <c r="I36" s="27">
        <v>105</v>
      </c>
      <c r="J36" s="28">
        <v>105</v>
      </c>
      <c r="K36" s="36" t="s">
        <v>50</v>
      </c>
      <c r="L36" s="30">
        <v>3</v>
      </c>
      <c r="M36" s="22">
        <f t="shared" si="0"/>
        <v>73.1115</v>
      </c>
      <c r="N36" s="59"/>
    </row>
    <row r="37" spans="1:14" ht="12.75">
      <c r="A37" s="23"/>
      <c r="B37" s="5" t="s">
        <v>51</v>
      </c>
      <c r="C37" s="23">
        <v>1989</v>
      </c>
      <c r="D37" s="24" t="s">
        <v>52</v>
      </c>
      <c r="E37" s="25">
        <v>77.9</v>
      </c>
      <c r="F37" s="26">
        <v>0.6945</v>
      </c>
      <c r="G37" s="33">
        <v>85</v>
      </c>
      <c r="H37" s="27">
        <v>85</v>
      </c>
      <c r="I37" s="33">
        <v>90</v>
      </c>
      <c r="J37" s="28">
        <v>85</v>
      </c>
      <c r="K37" s="63" t="s">
        <v>53</v>
      </c>
      <c r="L37" s="30">
        <v>1</v>
      </c>
      <c r="M37" s="22">
        <f t="shared" si="0"/>
        <v>59.0325</v>
      </c>
      <c r="N37" s="59"/>
    </row>
    <row r="38" spans="1:14" ht="12.75">
      <c r="A38" s="23"/>
      <c r="B38" s="5" t="s">
        <v>54</v>
      </c>
      <c r="C38" s="23">
        <v>1988</v>
      </c>
      <c r="D38" s="24" t="s">
        <v>17</v>
      </c>
      <c r="E38" s="25">
        <v>81.6</v>
      </c>
      <c r="F38" s="26">
        <v>0.6744</v>
      </c>
      <c r="G38" s="27">
        <v>115</v>
      </c>
      <c r="H38" s="27">
        <v>117.5</v>
      </c>
      <c r="I38" s="27">
        <v>120</v>
      </c>
      <c r="J38" s="28">
        <v>120</v>
      </c>
      <c r="K38" s="63" t="s">
        <v>38</v>
      </c>
      <c r="L38" s="30">
        <v>7</v>
      </c>
      <c r="M38" s="22">
        <f t="shared" si="0"/>
        <v>80.928</v>
      </c>
      <c r="N38" s="59"/>
    </row>
    <row r="39" spans="1:14" ht="12.75">
      <c r="A39" s="23"/>
      <c r="B39" s="5" t="s">
        <v>55</v>
      </c>
      <c r="C39" s="23">
        <v>1994</v>
      </c>
      <c r="D39" s="24" t="s">
        <v>56</v>
      </c>
      <c r="E39" s="25">
        <v>77.9</v>
      </c>
      <c r="F39" s="26">
        <v>0.6945</v>
      </c>
      <c r="G39" s="27">
        <v>95</v>
      </c>
      <c r="H39" s="33">
        <v>100</v>
      </c>
      <c r="I39" s="27"/>
      <c r="J39" s="28">
        <v>95</v>
      </c>
      <c r="K39" s="63" t="s">
        <v>57</v>
      </c>
      <c r="L39" s="30">
        <v>2</v>
      </c>
      <c r="M39" s="57">
        <f t="shared" si="0"/>
        <v>65.9775</v>
      </c>
      <c r="N39" s="58" t="s">
        <v>58</v>
      </c>
    </row>
    <row r="40" spans="1:13" ht="12.75">
      <c r="A40" s="23"/>
      <c r="B40" s="5" t="s">
        <v>59</v>
      </c>
      <c r="C40" s="23">
        <v>1990</v>
      </c>
      <c r="D40" s="24" t="s">
        <v>29</v>
      </c>
      <c r="E40" s="25">
        <v>80.3</v>
      </c>
      <c r="F40" s="26">
        <v>0.6811</v>
      </c>
      <c r="G40" s="27">
        <v>125</v>
      </c>
      <c r="H40" s="27">
        <v>130</v>
      </c>
      <c r="I40" s="33">
        <v>137.5</v>
      </c>
      <c r="J40" s="28">
        <v>130</v>
      </c>
      <c r="K40" s="61" t="s">
        <v>23</v>
      </c>
      <c r="L40" s="30">
        <v>12</v>
      </c>
      <c r="M40" s="22">
        <f t="shared" si="0"/>
        <v>88.543</v>
      </c>
    </row>
    <row r="41" spans="1:13" ht="12.75">
      <c r="A41" s="23"/>
      <c r="B41" s="5" t="s">
        <v>60</v>
      </c>
      <c r="C41" s="23">
        <v>1978</v>
      </c>
      <c r="D41" s="24" t="s">
        <v>29</v>
      </c>
      <c r="E41" s="25">
        <v>79.7</v>
      </c>
      <c r="F41" s="26">
        <v>0.6843</v>
      </c>
      <c r="G41" s="27">
        <v>105</v>
      </c>
      <c r="H41" s="27">
        <v>115</v>
      </c>
      <c r="I41" s="27">
        <v>120</v>
      </c>
      <c r="J41" s="28">
        <v>120</v>
      </c>
      <c r="K41" s="64" t="s">
        <v>18</v>
      </c>
      <c r="L41" s="30">
        <v>8</v>
      </c>
      <c r="M41" s="22">
        <f t="shared" si="0"/>
        <v>82.116</v>
      </c>
    </row>
    <row r="42" spans="1:13" ht="12.75">
      <c r="A42" s="23"/>
      <c r="B42" s="5" t="s">
        <v>61</v>
      </c>
      <c r="C42" s="23">
        <v>1991</v>
      </c>
      <c r="D42" s="24" t="s">
        <v>29</v>
      </c>
      <c r="E42" s="25">
        <v>75.3</v>
      </c>
      <c r="F42" s="26">
        <v>0.7106</v>
      </c>
      <c r="G42" s="27">
        <v>105</v>
      </c>
      <c r="H42" s="27">
        <v>110</v>
      </c>
      <c r="I42" s="33">
        <v>117.5</v>
      </c>
      <c r="J42" s="28">
        <v>110</v>
      </c>
      <c r="K42" s="63" t="s">
        <v>62</v>
      </c>
      <c r="L42" s="30">
        <v>5</v>
      </c>
      <c r="M42" s="22">
        <f t="shared" si="0"/>
        <v>78.166</v>
      </c>
    </row>
    <row r="43" spans="1:13" ht="12.75">
      <c r="A43" s="23"/>
      <c r="B43" s="5" t="s">
        <v>63</v>
      </c>
      <c r="C43" s="23">
        <v>1983</v>
      </c>
      <c r="D43" s="24" t="s">
        <v>64</v>
      </c>
      <c r="E43" s="25">
        <v>82.2</v>
      </c>
      <c r="F43" s="26">
        <v>0.6714</v>
      </c>
      <c r="G43" s="27">
        <v>115</v>
      </c>
      <c r="H43" s="27">
        <v>120</v>
      </c>
      <c r="I43" s="27">
        <v>122.5</v>
      </c>
      <c r="J43" s="28">
        <v>122.5</v>
      </c>
      <c r="K43" s="60" t="s">
        <v>20</v>
      </c>
      <c r="L43" s="30">
        <v>9</v>
      </c>
      <c r="M43" s="22">
        <f t="shared" si="0"/>
        <v>82.2465</v>
      </c>
    </row>
    <row r="44" spans="1:13" ht="12.75">
      <c r="A44" s="23"/>
      <c r="B44" s="5"/>
      <c r="C44" s="23"/>
      <c r="D44" s="24"/>
      <c r="E44" s="25"/>
      <c r="F44" s="26"/>
      <c r="G44" s="27"/>
      <c r="H44" s="27"/>
      <c r="I44" s="27"/>
      <c r="J44" s="28"/>
      <c r="K44" s="52"/>
      <c r="L44" s="30"/>
      <c r="M44" s="22"/>
    </row>
    <row r="45" spans="1:13" ht="12.75">
      <c r="A45" s="23"/>
      <c r="B45" s="5"/>
      <c r="C45" s="23"/>
      <c r="D45" s="24"/>
      <c r="E45" s="25"/>
      <c r="F45" s="26"/>
      <c r="G45" s="27"/>
      <c r="H45" s="27"/>
      <c r="I45" s="27"/>
      <c r="J45" s="28"/>
      <c r="K45" s="52"/>
      <c r="L45" s="30"/>
      <c r="M45" s="22"/>
    </row>
    <row r="46" spans="1:13" s="54" customFormat="1" ht="12.75">
      <c r="A46" s="23"/>
      <c r="B46" s="5"/>
      <c r="C46" s="23"/>
      <c r="D46" s="24"/>
      <c r="E46" s="25"/>
      <c r="F46" s="26"/>
      <c r="G46" s="27"/>
      <c r="H46" s="27"/>
      <c r="I46" s="27"/>
      <c r="J46" s="53"/>
      <c r="K46" s="13"/>
      <c r="L46" s="30"/>
      <c r="M46" s="22"/>
    </row>
    <row r="47" spans="1:13" ht="12.75">
      <c r="A47" s="55" t="s">
        <v>65</v>
      </c>
      <c r="B47" s="12"/>
      <c r="C47" s="12"/>
      <c r="D47" s="19"/>
      <c r="E47" s="20"/>
      <c r="F47" s="21"/>
      <c r="G47" s="27"/>
      <c r="H47" s="27"/>
      <c r="I47" s="27"/>
      <c r="J47" s="12"/>
      <c r="K47" s="12"/>
      <c r="L47" s="56"/>
      <c r="M47" s="22"/>
    </row>
    <row r="48" spans="1:13" ht="12.75">
      <c r="A48" s="23"/>
      <c r="B48" s="5" t="s">
        <v>66</v>
      </c>
      <c r="C48" s="23">
        <v>1987</v>
      </c>
      <c r="D48" s="24" t="s">
        <v>17</v>
      </c>
      <c r="E48" s="25">
        <v>91.5</v>
      </c>
      <c r="F48" s="26">
        <v>0.6331</v>
      </c>
      <c r="G48" s="27">
        <v>155</v>
      </c>
      <c r="H48" s="27">
        <v>160</v>
      </c>
      <c r="I48" s="27">
        <v>167.5</v>
      </c>
      <c r="J48" s="28">
        <v>167.5</v>
      </c>
      <c r="K48" s="35" t="s">
        <v>23</v>
      </c>
      <c r="L48" s="30">
        <v>12</v>
      </c>
      <c r="M48" s="22">
        <f t="shared" si="0"/>
        <v>106.04425</v>
      </c>
    </row>
    <row r="49" spans="1:13" ht="12.75">
      <c r="A49" s="23"/>
      <c r="B49" s="5" t="s">
        <v>67</v>
      </c>
      <c r="C49" s="23">
        <v>1990</v>
      </c>
      <c r="D49" s="24" t="s">
        <v>17</v>
      </c>
      <c r="E49" s="25">
        <v>87.3</v>
      </c>
      <c r="F49" s="26">
        <v>0.6487</v>
      </c>
      <c r="G49" s="27">
        <v>130</v>
      </c>
      <c r="H49" s="27">
        <v>135</v>
      </c>
      <c r="I49" s="33">
        <v>140</v>
      </c>
      <c r="J49" s="28">
        <v>135</v>
      </c>
      <c r="K49" s="63" t="s">
        <v>34</v>
      </c>
      <c r="L49" s="30">
        <v>6</v>
      </c>
      <c r="M49" s="22">
        <f t="shared" si="0"/>
        <v>87.5745</v>
      </c>
    </row>
    <row r="50" spans="1:13" ht="12.75">
      <c r="A50" s="23"/>
      <c r="B50" s="5" t="s">
        <v>68</v>
      </c>
      <c r="C50" s="23">
        <v>1990</v>
      </c>
      <c r="D50" s="24" t="s">
        <v>29</v>
      </c>
      <c r="E50" s="25">
        <v>84.8</v>
      </c>
      <c r="F50" s="26">
        <v>0.6592</v>
      </c>
      <c r="G50" s="27">
        <v>150</v>
      </c>
      <c r="H50" s="27">
        <v>155</v>
      </c>
      <c r="I50" s="27">
        <v>160</v>
      </c>
      <c r="J50" s="28">
        <v>160</v>
      </c>
      <c r="K50" s="65" t="s">
        <v>20</v>
      </c>
      <c r="L50" s="30">
        <v>9</v>
      </c>
      <c r="M50" s="22">
        <f t="shared" si="0"/>
        <v>105.47200000000001</v>
      </c>
    </row>
    <row r="51" spans="1:13" ht="12.75">
      <c r="A51" s="23"/>
      <c r="B51" s="5" t="s">
        <v>69</v>
      </c>
      <c r="C51" s="23">
        <v>1991</v>
      </c>
      <c r="D51" s="24" t="s">
        <v>29</v>
      </c>
      <c r="E51" s="25">
        <v>87.6</v>
      </c>
      <c r="F51" s="26">
        <v>0.6475</v>
      </c>
      <c r="G51" s="27">
        <v>135</v>
      </c>
      <c r="H51" s="27">
        <v>140</v>
      </c>
      <c r="I51" s="33">
        <v>145</v>
      </c>
      <c r="J51" s="28">
        <v>140</v>
      </c>
      <c r="K51" s="64" t="s">
        <v>18</v>
      </c>
      <c r="L51" s="30">
        <v>8</v>
      </c>
      <c r="M51" s="22">
        <f t="shared" si="0"/>
        <v>90.64999999999999</v>
      </c>
    </row>
    <row r="52" spans="1:13" ht="12.75">
      <c r="A52" s="23"/>
      <c r="B52" s="5" t="s">
        <v>70</v>
      </c>
      <c r="C52" s="23">
        <v>1993</v>
      </c>
      <c r="D52" s="24" t="s">
        <v>29</v>
      </c>
      <c r="E52" s="25">
        <v>91.2</v>
      </c>
      <c r="F52" s="26">
        <v>0.6342</v>
      </c>
      <c r="G52" s="27">
        <v>125</v>
      </c>
      <c r="H52" s="27">
        <v>132.5</v>
      </c>
      <c r="I52" s="27">
        <v>137.5</v>
      </c>
      <c r="J52" s="28">
        <v>137.5</v>
      </c>
      <c r="K52" s="63" t="s">
        <v>38</v>
      </c>
      <c r="L52" s="30">
        <v>7</v>
      </c>
      <c r="M52" s="22">
        <f t="shared" si="0"/>
        <v>87.2025</v>
      </c>
    </row>
    <row r="53" spans="1:14" ht="12.75">
      <c r="A53" s="23"/>
      <c r="B53" s="32" t="s">
        <v>71</v>
      </c>
      <c r="C53" s="66">
        <v>1995</v>
      </c>
      <c r="D53" s="67" t="s">
        <v>22</v>
      </c>
      <c r="E53" s="68">
        <v>91.5</v>
      </c>
      <c r="F53" s="69">
        <v>0.6331</v>
      </c>
      <c r="G53" s="27">
        <v>130</v>
      </c>
      <c r="H53" s="27">
        <v>135</v>
      </c>
      <c r="I53" s="33">
        <v>137.5</v>
      </c>
      <c r="J53" s="28">
        <v>135</v>
      </c>
      <c r="K53" s="63" t="s">
        <v>62</v>
      </c>
      <c r="L53" s="30">
        <v>5</v>
      </c>
      <c r="M53" s="57">
        <f t="shared" si="0"/>
        <v>85.4685</v>
      </c>
      <c r="N53" s="70" t="s">
        <v>72</v>
      </c>
    </row>
    <row r="54" spans="1:14" ht="12.75">
      <c r="A54" s="23"/>
      <c r="B54" s="32" t="s">
        <v>73</v>
      </c>
      <c r="C54" s="66">
        <v>1993</v>
      </c>
      <c r="D54" s="24" t="s">
        <v>29</v>
      </c>
      <c r="E54" s="68">
        <v>89.3</v>
      </c>
      <c r="F54" s="69">
        <v>0.641</v>
      </c>
      <c r="G54" s="27">
        <v>90</v>
      </c>
      <c r="H54" s="27">
        <v>97.5</v>
      </c>
      <c r="I54" s="33">
        <v>102.5</v>
      </c>
      <c r="J54" s="28">
        <v>97.5</v>
      </c>
      <c r="K54" s="63" t="s">
        <v>53</v>
      </c>
      <c r="L54" s="30">
        <v>1</v>
      </c>
      <c r="M54" s="22">
        <f t="shared" si="0"/>
        <v>62.4975</v>
      </c>
      <c r="N54" s="59"/>
    </row>
    <row r="55" spans="1:14" ht="12.75">
      <c r="A55" s="23"/>
      <c r="B55" s="32" t="s">
        <v>74</v>
      </c>
      <c r="C55" s="66">
        <v>1982</v>
      </c>
      <c r="D55" s="24" t="s">
        <v>17</v>
      </c>
      <c r="E55" s="68">
        <v>88.5</v>
      </c>
      <c r="F55" s="69">
        <v>0.644</v>
      </c>
      <c r="G55" s="33">
        <v>120</v>
      </c>
      <c r="H55" s="27">
        <v>120</v>
      </c>
      <c r="I55" s="33">
        <v>130</v>
      </c>
      <c r="J55" s="28">
        <v>120</v>
      </c>
      <c r="K55" s="63" t="s">
        <v>46</v>
      </c>
      <c r="L55" s="30">
        <v>4</v>
      </c>
      <c r="M55" s="22">
        <f t="shared" si="0"/>
        <v>77.28</v>
      </c>
      <c r="N55" s="59"/>
    </row>
    <row r="56" spans="1:14" ht="12.75">
      <c r="A56" s="23"/>
      <c r="B56" s="32" t="s">
        <v>75</v>
      </c>
      <c r="C56" s="66">
        <v>1992</v>
      </c>
      <c r="D56" s="24" t="s">
        <v>64</v>
      </c>
      <c r="E56" s="68">
        <v>89.9</v>
      </c>
      <c r="F56" s="69">
        <v>0.6388</v>
      </c>
      <c r="G56" s="27">
        <v>90</v>
      </c>
      <c r="H56" s="27">
        <v>100</v>
      </c>
      <c r="I56" s="27">
        <v>105</v>
      </c>
      <c r="J56" s="28">
        <v>105</v>
      </c>
      <c r="K56" s="63" t="s">
        <v>57</v>
      </c>
      <c r="L56" s="30">
        <v>2</v>
      </c>
      <c r="M56" s="22">
        <f t="shared" si="0"/>
        <v>67.074</v>
      </c>
      <c r="N56" s="59"/>
    </row>
    <row r="57" spans="1:14" ht="12.75">
      <c r="A57" s="23"/>
      <c r="B57" s="32" t="s">
        <v>76</v>
      </c>
      <c r="C57" s="66">
        <v>1986</v>
      </c>
      <c r="D57" s="24" t="s">
        <v>17</v>
      </c>
      <c r="E57" s="68">
        <v>87.9</v>
      </c>
      <c r="F57" s="69">
        <v>0.6491</v>
      </c>
      <c r="G57" s="27">
        <v>110</v>
      </c>
      <c r="H57" s="27">
        <v>115</v>
      </c>
      <c r="I57" s="33">
        <v>120</v>
      </c>
      <c r="J57" s="28">
        <v>115</v>
      </c>
      <c r="K57" s="63" t="s">
        <v>50</v>
      </c>
      <c r="L57" s="30">
        <v>3</v>
      </c>
      <c r="M57" s="22">
        <f t="shared" si="0"/>
        <v>74.6465</v>
      </c>
      <c r="N57" s="59"/>
    </row>
    <row r="58" spans="1:14" ht="12.75">
      <c r="A58" s="23"/>
      <c r="B58" s="12"/>
      <c r="C58" s="23"/>
      <c r="D58" s="19"/>
      <c r="E58" s="25"/>
      <c r="F58" s="26"/>
      <c r="G58" s="27"/>
      <c r="H58" s="27"/>
      <c r="I58" s="27"/>
      <c r="J58" s="53"/>
      <c r="K58" s="13"/>
      <c r="L58" s="30"/>
      <c r="M58" s="22"/>
      <c r="N58" s="59"/>
    </row>
    <row r="59" spans="1:14" ht="12.75">
      <c r="A59" s="55" t="s">
        <v>77</v>
      </c>
      <c r="B59" s="12"/>
      <c r="C59" s="12"/>
      <c r="D59" s="19"/>
      <c r="E59" s="20"/>
      <c r="F59" s="21"/>
      <c r="G59" s="27"/>
      <c r="H59" s="27"/>
      <c r="I59" s="27"/>
      <c r="J59" s="12"/>
      <c r="K59" s="12"/>
      <c r="L59" s="56"/>
      <c r="M59" s="22"/>
      <c r="N59" s="59"/>
    </row>
    <row r="60" spans="1:14" ht="12.75">
      <c r="A60" s="23"/>
      <c r="B60" s="71" t="s">
        <v>78</v>
      </c>
      <c r="C60" s="59">
        <v>1976</v>
      </c>
      <c r="D60" s="72" t="s">
        <v>22</v>
      </c>
      <c r="E60" s="73">
        <v>98.9</v>
      </c>
      <c r="F60" s="74">
        <v>0.6113</v>
      </c>
      <c r="G60" s="27">
        <v>180</v>
      </c>
      <c r="H60" s="27">
        <v>187.5</v>
      </c>
      <c r="I60" s="27">
        <v>190</v>
      </c>
      <c r="J60" s="28">
        <v>190</v>
      </c>
      <c r="K60" s="50" t="s">
        <v>20</v>
      </c>
      <c r="L60" s="30">
        <v>9</v>
      </c>
      <c r="M60" s="22">
        <f t="shared" si="0"/>
        <v>116.14699999999999</v>
      </c>
      <c r="N60" s="59"/>
    </row>
    <row r="61" spans="1:14" ht="12.75">
      <c r="A61" s="23"/>
      <c r="B61" s="71" t="s">
        <v>79</v>
      </c>
      <c r="C61" s="59">
        <v>1980</v>
      </c>
      <c r="D61" s="72" t="s">
        <v>80</v>
      </c>
      <c r="E61" s="75">
        <v>100.5</v>
      </c>
      <c r="F61" s="75">
        <v>0.6074</v>
      </c>
      <c r="G61" s="27">
        <v>190</v>
      </c>
      <c r="H61" s="27">
        <v>200</v>
      </c>
      <c r="I61" s="27">
        <v>210</v>
      </c>
      <c r="J61" s="28">
        <v>210</v>
      </c>
      <c r="K61" s="34" t="s">
        <v>23</v>
      </c>
      <c r="L61" s="30">
        <v>12</v>
      </c>
      <c r="M61" s="57">
        <f>F69*J61</f>
        <v>125.286</v>
      </c>
      <c r="N61" s="76"/>
    </row>
    <row r="62" spans="1:13" ht="12.75">
      <c r="A62" s="23"/>
      <c r="B62" s="5" t="s">
        <v>81</v>
      </c>
      <c r="C62" s="23">
        <v>1985</v>
      </c>
      <c r="D62" s="24" t="s">
        <v>82</v>
      </c>
      <c r="E62" s="25">
        <v>102.9</v>
      </c>
      <c r="F62" s="26">
        <v>0.6019</v>
      </c>
      <c r="G62" s="27">
        <v>175</v>
      </c>
      <c r="H62" s="27">
        <v>185</v>
      </c>
      <c r="I62" s="27">
        <v>190</v>
      </c>
      <c r="J62" s="28">
        <v>190</v>
      </c>
      <c r="K62" s="36" t="s">
        <v>18</v>
      </c>
      <c r="L62" s="30">
        <v>8</v>
      </c>
      <c r="M62" s="22">
        <f t="shared" si="0"/>
        <v>114.361</v>
      </c>
    </row>
    <row r="63" spans="1:13" ht="12.75">
      <c r="A63" s="23"/>
      <c r="B63" s="5" t="s">
        <v>83</v>
      </c>
      <c r="C63" s="23">
        <v>1975</v>
      </c>
      <c r="D63" s="24" t="s">
        <v>22</v>
      </c>
      <c r="E63" s="25">
        <v>99.5</v>
      </c>
      <c r="F63" s="26">
        <v>0.6098</v>
      </c>
      <c r="G63" s="27">
        <v>180</v>
      </c>
      <c r="H63" s="27">
        <v>185</v>
      </c>
      <c r="I63" s="27">
        <v>187.5</v>
      </c>
      <c r="J63" s="28">
        <v>187.5</v>
      </c>
      <c r="K63" s="63" t="s">
        <v>38</v>
      </c>
      <c r="L63" s="30">
        <v>7</v>
      </c>
      <c r="M63" s="22">
        <f t="shared" si="0"/>
        <v>114.3375</v>
      </c>
    </row>
    <row r="64" spans="1:14" ht="12.75">
      <c r="A64" s="23"/>
      <c r="B64" s="5" t="s">
        <v>84</v>
      </c>
      <c r="C64" s="23">
        <v>1958</v>
      </c>
      <c r="D64" s="24" t="s">
        <v>22</v>
      </c>
      <c r="E64" s="25">
        <v>103.1</v>
      </c>
      <c r="F64" s="26">
        <v>0.6015</v>
      </c>
      <c r="G64" s="27">
        <v>180</v>
      </c>
      <c r="H64" s="27">
        <v>185</v>
      </c>
      <c r="I64" s="33">
        <v>187.5</v>
      </c>
      <c r="J64" s="28">
        <v>185</v>
      </c>
      <c r="K64" s="63" t="s">
        <v>34</v>
      </c>
      <c r="L64" s="30">
        <v>6</v>
      </c>
      <c r="M64" s="22">
        <f t="shared" si="0"/>
        <v>111.2775</v>
      </c>
      <c r="N64" s="77" t="s">
        <v>85</v>
      </c>
    </row>
    <row r="65" spans="1:13" ht="12.75">
      <c r="A65" s="23"/>
      <c r="B65" s="5"/>
      <c r="C65" s="23"/>
      <c r="D65" s="24"/>
      <c r="E65" s="25"/>
      <c r="F65" s="26"/>
      <c r="G65" s="27"/>
      <c r="H65" s="27"/>
      <c r="I65" s="27"/>
      <c r="J65" s="28"/>
      <c r="K65" s="52"/>
      <c r="L65" s="30"/>
      <c r="M65" s="22"/>
    </row>
    <row r="66" spans="1:13" ht="12.75">
      <c r="A66" s="23"/>
      <c r="B66" s="12"/>
      <c r="C66" s="23"/>
      <c r="D66" s="19"/>
      <c r="E66" s="25"/>
      <c r="F66" s="26"/>
      <c r="G66" s="27"/>
      <c r="H66" s="27"/>
      <c r="I66" s="27"/>
      <c r="J66" s="53"/>
      <c r="K66" s="13"/>
      <c r="L66" s="30"/>
      <c r="M66" s="22"/>
    </row>
    <row r="67" spans="1:13" ht="12.75">
      <c r="A67" s="55" t="s">
        <v>86</v>
      </c>
      <c r="B67" s="12"/>
      <c r="C67" s="12"/>
      <c r="D67" s="19"/>
      <c r="E67" s="20"/>
      <c r="F67" s="21"/>
      <c r="G67" s="27"/>
      <c r="H67" s="27"/>
      <c r="I67" s="27"/>
      <c r="J67" s="12"/>
      <c r="K67" s="12"/>
      <c r="L67" s="56"/>
      <c r="M67" s="22"/>
    </row>
    <row r="68" spans="1:13" ht="12.75">
      <c r="A68" s="23"/>
      <c r="B68" s="5" t="s">
        <v>87</v>
      </c>
      <c r="C68" s="23">
        <v>1981</v>
      </c>
      <c r="D68" s="24" t="s">
        <v>17</v>
      </c>
      <c r="E68" s="68">
        <v>109.7</v>
      </c>
      <c r="F68" s="26">
        <v>0.589</v>
      </c>
      <c r="G68" s="27">
        <v>130</v>
      </c>
      <c r="H68" s="33">
        <v>135</v>
      </c>
      <c r="I68" s="27">
        <v>135</v>
      </c>
      <c r="J68" s="28">
        <v>135</v>
      </c>
      <c r="K68" s="35" t="s">
        <v>34</v>
      </c>
      <c r="L68" s="30">
        <v>6</v>
      </c>
      <c r="M68" s="22">
        <f t="shared" si="0"/>
        <v>79.515</v>
      </c>
    </row>
    <row r="69" spans="1:13" ht="12.75">
      <c r="A69" s="23"/>
      <c r="B69" s="5" t="s">
        <v>88</v>
      </c>
      <c r="C69" s="23">
        <v>1983</v>
      </c>
      <c r="D69" s="24" t="s">
        <v>44</v>
      </c>
      <c r="E69" s="25">
        <v>105.5</v>
      </c>
      <c r="F69" s="26">
        <v>0.5966</v>
      </c>
      <c r="G69" s="27">
        <v>140</v>
      </c>
      <c r="H69" s="27">
        <v>150</v>
      </c>
      <c r="I69" s="27">
        <v>152.5</v>
      </c>
      <c r="J69" s="28">
        <v>152.5</v>
      </c>
      <c r="K69" s="29" t="s">
        <v>18</v>
      </c>
      <c r="L69" s="30">
        <v>8</v>
      </c>
      <c r="M69" s="22">
        <f t="shared" si="0"/>
        <v>90.9815</v>
      </c>
    </row>
    <row r="70" spans="1:14" ht="12.75">
      <c r="A70" s="23"/>
      <c r="B70" s="5" t="s">
        <v>89</v>
      </c>
      <c r="C70" s="23">
        <v>1972</v>
      </c>
      <c r="D70" s="24" t="s">
        <v>26</v>
      </c>
      <c r="E70" s="25">
        <v>112.6</v>
      </c>
      <c r="F70" s="26">
        <v>0.5844</v>
      </c>
      <c r="G70" s="27">
        <v>150</v>
      </c>
      <c r="H70" s="27">
        <v>160</v>
      </c>
      <c r="I70" s="33">
        <v>167.5</v>
      </c>
      <c r="J70" s="28">
        <v>160</v>
      </c>
      <c r="K70" s="62" t="s">
        <v>20</v>
      </c>
      <c r="L70" s="30">
        <v>9</v>
      </c>
      <c r="M70" s="22">
        <f t="shared" si="0"/>
        <v>93.504</v>
      </c>
      <c r="N70" s="78" t="s">
        <v>90</v>
      </c>
    </row>
    <row r="71" spans="1:14" ht="12.75">
      <c r="A71" s="23"/>
      <c r="B71" s="71" t="s">
        <v>91</v>
      </c>
      <c r="C71" s="23">
        <v>1957</v>
      </c>
      <c r="D71" s="24" t="s">
        <v>92</v>
      </c>
      <c r="E71" s="25">
        <v>116.1</v>
      </c>
      <c r="F71" s="74">
        <v>0.5796</v>
      </c>
      <c r="G71" s="27">
        <v>140</v>
      </c>
      <c r="H71" s="27">
        <v>150</v>
      </c>
      <c r="I71" s="27">
        <v>152.5</v>
      </c>
      <c r="J71" s="28" t="s">
        <v>93</v>
      </c>
      <c r="K71" s="79" t="s">
        <v>38</v>
      </c>
      <c r="L71" s="30">
        <v>7</v>
      </c>
      <c r="M71" s="22" t="e">
        <f t="shared" si="0"/>
        <v>#VALUE!</v>
      </c>
      <c r="N71" s="78" t="s">
        <v>94</v>
      </c>
    </row>
    <row r="72" spans="1:14" ht="12.75">
      <c r="A72" s="23"/>
      <c r="B72" s="71" t="s">
        <v>95</v>
      </c>
      <c r="C72" s="23">
        <v>1984</v>
      </c>
      <c r="D72" s="24" t="s">
        <v>82</v>
      </c>
      <c r="E72" s="25">
        <v>117.9</v>
      </c>
      <c r="F72" s="74">
        <v>0.5774</v>
      </c>
      <c r="G72" s="27">
        <v>215</v>
      </c>
      <c r="H72" s="27">
        <v>227.5</v>
      </c>
      <c r="I72" s="27">
        <v>237.5</v>
      </c>
      <c r="J72" s="28" t="s">
        <v>96</v>
      </c>
      <c r="K72" s="80" t="s">
        <v>23</v>
      </c>
      <c r="L72" s="30">
        <v>12</v>
      </c>
      <c r="M72" s="57" t="e">
        <f t="shared" si="0"/>
        <v>#VALUE!</v>
      </c>
      <c r="N72" s="76" t="s">
        <v>97</v>
      </c>
    </row>
    <row r="73" spans="1:14" ht="12.75">
      <c r="A73" s="23"/>
      <c r="B73" s="71"/>
      <c r="D73" s="24"/>
      <c r="E73" s="25"/>
      <c r="G73" s="27"/>
      <c r="H73" s="27"/>
      <c r="I73" s="27"/>
      <c r="J73" s="53"/>
      <c r="K73" s="13"/>
      <c r="L73" s="30"/>
      <c r="M73" s="22"/>
      <c r="N73" s="59"/>
    </row>
    <row r="74" spans="1:14" ht="12.75">
      <c r="A74" s="55" t="s">
        <v>98</v>
      </c>
      <c r="B74" s="12"/>
      <c r="C74" s="12"/>
      <c r="D74" s="19"/>
      <c r="E74" s="20"/>
      <c r="F74" s="21"/>
      <c r="G74" s="27"/>
      <c r="H74" s="27"/>
      <c r="I74" s="27"/>
      <c r="J74" s="12"/>
      <c r="K74" s="12"/>
      <c r="L74" s="56"/>
      <c r="M74" s="22"/>
      <c r="N74" s="59"/>
    </row>
    <row r="75" spans="1:14" ht="12.75">
      <c r="A75" s="23"/>
      <c r="B75" s="5" t="s">
        <v>99</v>
      </c>
      <c r="C75" s="23">
        <v>1980</v>
      </c>
      <c r="D75" s="24" t="s">
        <v>17</v>
      </c>
      <c r="E75" s="25">
        <v>134.9</v>
      </c>
      <c r="F75" s="26">
        <v>0.562</v>
      </c>
      <c r="G75" s="27">
        <v>145</v>
      </c>
      <c r="H75" s="27">
        <v>155</v>
      </c>
      <c r="I75" s="33">
        <v>160</v>
      </c>
      <c r="J75" s="28">
        <v>155</v>
      </c>
      <c r="K75" s="29" t="s">
        <v>18</v>
      </c>
      <c r="L75" s="30">
        <v>8</v>
      </c>
      <c r="M75" s="22">
        <f t="shared" si="0"/>
        <v>87.11000000000001</v>
      </c>
      <c r="N75" s="59"/>
    </row>
    <row r="76" spans="1:14" ht="12.75">
      <c r="A76" s="23"/>
      <c r="B76" s="32" t="s">
        <v>100</v>
      </c>
      <c r="C76" s="23">
        <v>1967</v>
      </c>
      <c r="D76" s="66" t="s">
        <v>17</v>
      </c>
      <c r="E76" s="25">
        <v>122.7</v>
      </c>
      <c r="F76" s="26">
        <v>0.5721</v>
      </c>
      <c r="G76" s="27">
        <v>185</v>
      </c>
      <c r="H76" s="27">
        <v>195</v>
      </c>
      <c r="I76" s="27">
        <v>202.5</v>
      </c>
      <c r="J76" s="28">
        <v>202.5</v>
      </c>
      <c r="K76" s="50" t="s">
        <v>20</v>
      </c>
      <c r="L76" s="30">
        <v>9</v>
      </c>
      <c r="M76" s="22">
        <f t="shared" si="0"/>
        <v>115.85025000000002</v>
      </c>
      <c r="N76" s="78" t="s">
        <v>101</v>
      </c>
    </row>
    <row r="77" spans="2:14" ht="12.75">
      <c r="B77" s="71" t="s">
        <v>102</v>
      </c>
      <c r="C77" s="23">
        <v>1984</v>
      </c>
      <c r="D77" s="66" t="s">
        <v>103</v>
      </c>
      <c r="E77" s="73">
        <v>137.4</v>
      </c>
      <c r="F77" s="74">
        <v>0.5604</v>
      </c>
      <c r="G77" s="27">
        <v>210</v>
      </c>
      <c r="H77" s="27">
        <v>215</v>
      </c>
      <c r="I77" s="33">
        <v>220</v>
      </c>
      <c r="J77" s="28">
        <v>215</v>
      </c>
      <c r="K77" s="35" t="s">
        <v>23</v>
      </c>
      <c r="L77" s="81">
        <v>12</v>
      </c>
      <c r="M77" s="57">
        <f>F77*J77</f>
        <v>120.486</v>
      </c>
      <c r="N77" s="76"/>
    </row>
    <row r="78" spans="5:13" ht="12.75">
      <c r="E78" s="73"/>
      <c r="F78" s="74"/>
      <c r="M78" s="22"/>
    </row>
    <row r="79" spans="1:13" ht="12.75">
      <c r="A79" s="83" t="s">
        <v>104</v>
      </c>
      <c r="M79" s="22"/>
    </row>
    <row r="80" ht="12.75">
      <c r="M80" s="22"/>
    </row>
    <row r="81" spans="1:13" ht="12.75">
      <c r="A81" s="84" t="s">
        <v>105</v>
      </c>
      <c r="B81" s="85"/>
      <c r="C81" s="85"/>
      <c r="M81" s="22"/>
    </row>
    <row r="82" spans="1:13" ht="12.75">
      <c r="A82" s="35" t="s">
        <v>23</v>
      </c>
      <c r="B82" s="32" t="s">
        <v>21</v>
      </c>
      <c r="C82" s="86">
        <v>60.94</v>
      </c>
      <c r="M82" s="22"/>
    </row>
    <row r="83" spans="1:13" ht="12.75">
      <c r="A83" s="62" t="s">
        <v>20</v>
      </c>
      <c r="B83" s="5" t="s">
        <v>19</v>
      </c>
      <c r="C83" s="87">
        <v>44.59</v>
      </c>
      <c r="M83" s="22"/>
    </row>
    <row r="84" spans="1:13" ht="12.75">
      <c r="A84" s="36" t="s">
        <v>18</v>
      </c>
      <c r="B84" s="5" t="s">
        <v>16</v>
      </c>
      <c r="C84" s="88">
        <v>39.91</v>
      </c>
      <c r="M84" s="22"/>
    </row>
    <row r="85" ht="12.75">
      <c r="M85" s="22"/>
    </row>
    <row r="86" spans="1:13" ht="12.75">
      <c r="A86" s="84" t="s">
        <v>106</v>
      </c>
      <c r="B86" s="85"/>
      <c r="C86" s="85"/>
      <c r="M86" s="22"/>
    </row>
    <row r="87" spans="1:13" ht="12.75">
      <c r="A87" s="35" t="s">
        <v>23</v>
      </c>
      <c r="B87" s="71" t="s">
        <v>95</v>
      </c>
      <c r="C87" s="89">
        <v>137.13</v>
      </c>
      <c r="M87" s="22"/>
    </row>
    <row r="88" spans="1:13" ht="12.75">
      <c r="A88" s="62" t="s">
        <v>20</v>
      </c>
      <c r="B88" s="71" t="s">
        <v>79</v>
      </c>
      <c r="C88" s="90">
        <v>125.29</v>
      </c>
      <c r="M88" s="22"/>
    </row>
    <row r="89" spans="1:13" ht="12.75">
      <c r="A89" s="36" t="s">
        <v>18</v>
      </c>
      <c r="B89" s="71" t="s">
        <v>102</v>
      </c>
      <c r="C89" s="91">
        <v>120.49</v>
      </c>
      <c r="M89" s="22"/>
    </row>
    <row r="90" ht="12.75">
      <c r="M90" s="22"/>
    </row>
    <row r="91" ht="12.75">
      <c r="M91" s="22"/>
    </row>
    <row r="92" spans="1:12" ht="12.75">
      <c r="A92" s="36"/>
      <c r="B92" s="23"/>
      <c r="C92" s="92"/>
      <c r="D92" s="12"/>
      <c r="E92" s="13"/>
      <c r="F92" s="13"/>
      <c r="G92" s="12"/>
      <c r="H92" s="12"/>
      <c r="I92" s="12"/>
      <c r="J92" s="12"/>
      <c r="K92" s="12"/>
      <c r="L92" s="8"/>
    </row>
    <row r="93" spans="1:12" ht="12.75">
      <c r="A93" s="4"/>
      <c r="B93" s="12"/>
      <c r="C93" s="12"/>
      <c r="D93" s="12"/>
      <c r="E93" s="13"/>
      <c r="F93" s="13"/>
      <c r="G93" s="12"/>
      <c r="H93" s="12"/>
      <c r="I93" s="12"/>
      <c r="J93" s="12"/>
      <c r="K93" s="12"/>
      <c r="L93" s="8"/>
    </row>
    <row r="94" spans="1:9" ht="12.75">
      <c r="A94" s="93" t="s">
        <v>107</v>
      </c>
      <c r="E94" s="94" t="s">
        <v>108</v>
      </c>
      <c r="F94" s="94"/>
      <c r="I94" s="93" t="s">
        <v>109</v>
      </c>
    </row>
    <row r="95" spans="2:9" ht="12.75">
      <c r="B95" s="95" t="s">
        <v>110</v>
      </c>
      <c r="E95" s="96" t="s">
        <v>111</v>
      </c>
      <c r="F95" s="96"/>
      <c r="G95" s="97">
        <v>3</v>
      </c>
      <c r="I95" s="71" t="s">
        <v>112</v>
      </c>
    </row>
    <row r="96" spans="2:9" ht="12.75">
      <c r="B96" s="95" t="s">
        <v>113</v>
      </c>
      <c r="E96" s="98" t="s">
        <v>114</v>
      </c>
      <c r="F96" s="98"/>
      <c r="G96" s="99">
        <v>41</v>
      </c>
      <c r="I96" s="71" t="s">
        <v>115</v>
      </c>
    </row>
    <row r="97" spans="2:9" ht="12.75">
      <c r="B97" s="95" t="s">
        <v>116</v>
      </c>
      <c r="E97" s="100" t="s">
        <v>117</v>
      </c>
      <c r="F97" s="100"/>
      <c r="G97" s="101">
        <f>SUM(G95:G96)</f>
        <v>44</v>
      </c>
      <c r="I97" s="71" t="s">
        <v>118</v>
      </c>
    </row>
    <row r="98" ht="12.75">
      <c r="B98" s="95" t="s">
        <v>119</v>
      </c>
    </row>
    <row r="99" ht="12.75">
      <c r="B99" s="32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 JC instr</dc:creator>
  <cp:keywords/>
  <dc:description/>
  <cp:lastModifiedBy>A_Skels</cp:lastModifiedBy>
  <dcterms:created xsi:type="dcterms:W3CDTF">2012-03-10T14:01:44Z</dcterms:created>
  <dcterms:modified xsi:type="dcterms:W3CDTF">2012-03-12T09:52:37Z</dcterms:modified>
  <cp:category/>
  <cp:version/>
  <cp:contentType/>
  <cp:contentStatus/>
</cp:coreProperties>
</file>