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80" windowHeight="8040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<sst xmlns="http://schemas.openxmlformats.org/spreadsheetml/2006/main" count="398" uniqueCount="237">
  <si>
    <t>Latvijas Pauerliftinga federacija</t>
  </si>
  <si>
    <t>powerliftings.lv</t>
  </si>
  <si>
    <t>2014 LK17 Rigas Pilsetas cempionats,  Latvia, Riga, 01.11.2014</t>
  </si>
  <si>
    <t xml:space="preserve"> - 59 kg</t>
  </si>
  <si>
    <t>1.</t>
  </si>
  <si>
    <t xml:space="preserve"> - 66 kg</t>
  </si>
  <si>
    <t>2.</t>
  </si>
  <si>
    <t>3.</t>
  </si>
  <si>
    <t>4.</t>
  </si>
  <si>
    <t>5.</t>
  </si>
  <si>
    <t xml:space="preserve"> - 74 kg</t>
  </si>
  <si>
    <t xml:space="preserve"> - 83 kg</t>
  </si>
  <si>
    <t>6.</t>
  </si>
  <si>
    <t>—</t>
  </si>
  <si>
    <t xml:space="preserve"> - 93 kg</t>
  </si>
  <si>
    <t xml:space="preserve"> - 105 kg</t>
  </si>
  <si>
    <t xml:space="preserve"> - 120 kg</t>
  </si>
  <si>
    <t>Atletika = Atletika</t>
  </si>
  <si>
    <t>F1 = F1 Fitnesa Klubs</t>
  </si>
  <si>
    <t>Georgs 5 = Georgs 5 Speka Klubs</t>
  </si>
  <si>
    <t>Gulb. KSP = Gulbenes KSP</t>
  </si>
  <si>
    <t>Terehins Agnis</t>
  </si>
  <si>
    <t>Liepins Ivo</t>
  </si>
  <si>
    <t>Kravalis Arturs</t>
  </si>
  <si>
    <t>Zods Ervins</t>
  </si>
  <si>
    <t>Slobodjans Uldis</t>
  </si>
  <si>
    <t>Skruls Elvijs</t>
  </si>
  <si>
    <t>Skoriks Fjodors</t>
  </si>
  <si>
    <t>Kasabjans Karen</t>
  </si>
  <si>
    <t>Stepanovs Uldis</t>
  </si>
  <si>
    <t>Lusis Andris</t>
  </si>
  <si>
    <t>Kravalis Janis</t>
  </si>
  <si>
    <t>Silovs Imants</t>
  </si>
  <si>
    <t>Babauskis Sandis</t>
  </si>
  <si>
    <t>Katkuns Davis</t>
  </si>
  <si>
    <t>Berzins Edgars</t>
  </si>
  <si>
    <t>Zalans Jurgis</t>
  </si>
  <si>
    <t>Kiploks Uldis</t>
  </si>
  <si>
    <t>Arhipovs Aleksandrs</t>
  </si>
  <si>
    <t>Sunins Oskars</t>
  </si>
  <si>
    <t>Jasinksis Aleksandrs</t>
  </si>
  <si>
    <t>Kazuss Raimonds</t>
  </si>
  <si>
    <t>Popovs Maksims</t>
  </si>
  <si>
    <t>Mezitis Toms</t>
  </si>
  <si>
    <t>Atletika</t>
  </si>
  <si>
    <t>Gulbenes KSP</t>
  </si>
  <si>
    <t>Rembate</t>
  </si>
  <si>
    <t>Georgs 5 Speka Klubs</t>
  </si>
  <si>
    <t>Riga Powerlifting team</t>
  </si>
  <si>
    <t>Riga Strong</t>
  </si>
  <si>
    <t>Malnava</t>
  </si>
  <si>
    <t>Rigas Celtniecibas koledza</t>
  </si>
  <si>
    <t>LSPA</t>
  </si>
  <si>
    <t>Gulb. KSP</t>
  </si>
  <si>
    <t>RCK</t>
  </si>
  <si>
    <t>Riga Stron</t>
  </si>
  <si>
    <t>Riga PT</t>
  </si>
  <si>
    <t>Georgs 5</t>
  </si>
  <si>
    <t>Individ.</t>
  </si>
  <si>
    <t>F1</t>
  </si>
  <si>
    <t>Individ. = Individuali</t>
  </si>
  <si>
    <t>LSPA = Latvijas Sporta Pedagogijas ak</t>
  </si>
  <si>
    <t>Malnava = Malnava</t>
  </si>
  <si>
    <t>RCK = Rigas Celtniecibas koledza</t>
  </si>
  <si>
    <t>WF</t>
  </si>
  <si>
    <t>0,8724</t>
  </si>
  <si>
    <t>0,7937</t>
  </si>
  <si>
    <t>0,7932</t>
  </si>
  <si>
    <t>0,7857</t>
  </si>
  <si>
    <t>0,7973</t>
  </si>
  <si>
    <t>0,8172</t>
  </si>
  <si>
    <t>0,7193</t>
  </si>
  <si>
    <t>0,7498</t>
  </si>
  <si>
    <t>0,7225</t>
  </si>
  <si>
    <t>0,6726</t>
  </si>
  <si>
    <t>0,6732</t>
  </si>
  <si>
    <t>0,6724</t>
  </si>
  <si>
    <t>0,6942</t>
  </si>
  <si>
    <t>0,6785</t>
  </si>
  <si>
    <t>0,6925</t>
  </si>
  <si>
    <t>0,6699</t>
  </si>
  <si>
    <t>0,6406</t>
  </si>
  <si>
    <t>0,6398</t>
  </si>
  <si>
    <t>0,6328</t>
  </si>
  <si>
    <t>0,6447</t>
  </si>
  <si>
    <t>0,6626</t>
  </si>
  <si>
    <t>0,5978</t>
  </si>
  <si>
    <t>0,5933</t>
  </si>
  <si>
    <t>120,0</t>
  </si>
  <si>
    <t>160,5</t>
  </si>
  <si>
    <t>145,0</t>
  </si>
  <si>
    <t>100,0</t>
  </si>
  <si>
    <t>110,0</t>
  </si>
  <si>
    <t>202,5</t>
  </si>
  <si>
    <t>90,0</t>
  </si>
  <si>
    <t>95,0</t>
  </si>
  <si>
    <t>172,5</t>
  </si>
  <si>
    <t>200,0</t>
  </si>
  <si>
    <t>185,0</t>
  </si>
  <si>
    <t>130,0</t>
  </si>
  <si>
    <t>195,0</t>
  </si>
  <si>
    <t>220,0</t>
  </si>
  <si>
    <t>215,0</t>
  </si>
  <si>
    <t>180,0</t>
  </si>
  <si>
    <t>140,0</t>
  </si>
  <si>
    <t>235,0</t>
  </si>
  <si>
    <t>245,0</t>
  </si>
  <si>
    <t>102,0</t>
  </si>
  <si>
    <t>105,0</t>
  </si>
  <si>
    <t>65,0</t>
  </si>
  <si>
    <t>155,0</t>
  </si>
  <si>
    <t>77,5</t>
  </si>
  <si>
    <t>150,0</t>
  </si>
  <si>
    <t>122,5</t>
  </si>
  <si>
    <t>115,0</t>
  </si>
  <si>
    <t>160,0</t>
  </si>
  <si>
    <t>177,5</t>
  </si>
  <si>
    <t>Total</t>
  </si>
  <si>
    <t>717,5</t>
  </si>
  <si>
    <t>562,5</t>
  </si>
  <si>
    <t>680,0</t>
  </si>
  <si>
    <t>Rembate = Rembate</t>
  </si>
  <si>
    <t>Riga PT = Riga Powerlifting team</t>
  </si>
  <si>
    <t>Riga Stron = Riga Strong</t>
  </si>
  <si>
    <t>165,0</t>
  </si>
  <si>
    <t>205,0</t>
  </si>
  <si>
    <t>265,0</t>
  </si>
  <si>
    <t>225,0</t>
  </si>
  <si>
    <t>255,0</t>
  </si>
  <si>
    <t>170,0</t>
  </si>
  <si>
    <t>210,0</t>
  </si>
  <si>
    <t>260,0</t>
  </si>
  <si>
    <t>250,0</t>
  </si>
  <si>
    <t>240,0</t>
  </si>
  <si>
    <t>305,0</t>
  </si>
  <si>
    <t>W. points</t>
  </si>
  <si>
    <t>387,0</t>
  </si>
  <si>
    <t>475,5</t>
  </si>
  <si>
    <t>445,0</t>
  </si>
  <si>
    <t>435,0</t>
  </si>
  <si>
    <t>295,0</t>
  </si>
  <si>
    <t>310,0</t>
  </si>
  <si>
    <t>292,5</t>
  </si>
  <si>
    <t>577,5</t>
  </si>
  <si>
    <t>575,0</t>
  </si>
  <si>
    <t>430,0</t>
  </si>
  <si>
    <t>420,0</t>
  </si>
  <si>
    <t>365,0</t>
  </si>
  <si>
    <t>610,0</t>
  </si>
  <si>
    <t>565,0</t>
  </si>
  <si>
    <t>410,0</t>
  </si>
  <si>
    <t xml:space="preserve"> - 52 kg</t>
  </si>
  <si>
    <t>Klavina Dace</t>
  </si>
  <si>
    <t>Vingruma k</t>
  </si>
  <si>
    <t>1,2798</t>
  </si>
  <si>
    <t>72,5</t>
  </si>
  <si>
    <t>40,0</t>
  </si>
  <si>
    <t>212,5</t>
  </si>
  <si>
    <t>Kopitova Natalija</t>
  </si>
  <si>
    <t>1,2607</t>
  </si>
  <si>
    <t>75,0</t>
  </si>
  <si>
    <t>35,0</t>
  </si>
  <si>
    <t>Bluma Viktorija</t>
  </si>
  <si>
    <t>1,3133</t>
  </si>
  <si>
    <t>27,5</t>
  </si>
  <si>
    <t>57,5</t>
  </si>
  <si>
    <t xml:space="preserve"> - 57 kg</t>
  </si>
  <si>
    <t>Svjatnaja Svetlana</t>
  </si>
  <si>
    <t>1,1891</t>
  </si>
  <si>
    <t>70,0</t>
  </si>
  <si>
    <t>42,5</t>
  </si>
  <si>
    <t>Pedraza Nadine</t>
  </si>
  <si>
    <t>Olymp</t>
  </si>
  <si>
    <t>1,1652</t>
  </si>
  <si>
    <t>37,5</t>
  </si>
  <si>
    <t>Gailite Gundega</t>
  </si>
  <si>
    <t>1,1993</t>
  </si>
  <si>
    <t>50,0</t>
  </si>
  <si>
    <t>30,0</t>
  </si>
  <si>
    <t xml:space="preserve"> - 63 kg</t>
  </si>
  <si>
    <t>Kurusina Natalja</t>
  </si>
  <si>
    <t>SK Centrs</t>
  </si>
  <si>
    <t>1,0871</t>
  </si>
  <si>
    <t>92,5</t>
  </si>
  <si>
    <t>130,5</t>
  </si>
  <si>
    <t>280,5</t>
  </si>
  <si>
    <t>Arbidane Iveta</t>
  </si>
  <si>
    <t>Tukums</t>
  </si>
  <si>
    <t>1,1281</t>
  </si>
  <si>
    <t xml:space="preserve"> - 84 kg</t>
  </si>
  <si>
    <t>Pastare Sanita</t>
  </si>
  <si>
    <t>55,0</t>
  </si>
  <si>
    <t>102,5</t>
  </si>
  <si>
    <t xml:space="preserve"> 84+ kg</t>
  </si>
  <si>
    <t>Gecevica Kristine</t>
  </si>
  <si>
    <t>0,8473</t>
  </si>
  <si>
    <t>82,5</t>
  </si>
  <si>
    <t>357,5</t>
  </si>
  <si>
    <t>Sporta Klubs Centrs</t>
  </si>
  <si>
    <t>Vingruma klubs</t>
  </si>
  <si>
    <t>Vieta</t>
  </si>
  <si>
    <t>Komanda</t>
  </si>
  <si>
    <t>Sievietes</t>
  </si>
  <si>
    <t>Punkti</t>
  </si>
  <si>
    <t>Wilkss</t>
  </si>
  <si>
    <t>Vīrieši</t>
  </si>
  <si>
    <t>Kopā</t>
  </si>
  <si>
    <t>LK Punkti</t>
  </si>
  <si>
    <t>REZULTĀTI</t>
  </si>
  <si>
    <t>Uzvārds, Vārds</t>
  </si>
  <si>
    <t>Dz. Gads</t>
  </si>
  <si>
    <t>Svars</t>
  </si>
  <si>
    <t>Pietupieni</t>
  </si>
  <si>
    <t>Spiešana</t>
  </si>
  <si>
    <t>Vilkme</t>
  </si>
  <si>
    <t>SUMMA</t>
  </si>
  <si>
    <t>Punkti kom.</t>
  </si>
  <si>
    <t>Absolūti labākās</t>
  </si>
  <si>
    <t>Atlēte</t>
  </si>
  <si>
    <t>0,9471</t>
  </si>
  <si>
    <t>Absolūti labākie</t>
  </si>
  <si>
    <t>Atlēts</t>
  </si>
  <si>
    <t>Saīsinājumi</t>
  </si>
  <si>
    <t>INFO</t>
  </si>
  <si>
    <t>Dalībnieki</t>
  </si>
  <si>
    <t>Sacensību direktors</t>
  </si>
  <si>
    <t>V. Dubovs</t>
  </si>
  <si>
    <t>Galvenais sekretārs</t>
  </si>
  <si>
    <t>M. Krūze</t>
  </si>
  <si>
    <t>Galvenais tiesnesis</t>
  </si>
  <si>
    <t>Tiesneši</t>
  </si>
  <si>
    <t>A. Agadžanjans</t>
  </si>
  <si>
    <t>A. Agadžanjans (jun)</t>
  </si>
  <si>
    <t>A. Šilo</t>
  </si>
  <si>
    <t>J. Anšmits</t>
  </si>
  <si>
    <t>Komandas</t>
  </si>
  <si>
    <t>Latvijas Sporta Pedagogijas akadēmija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</si>
</sst>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\.mmmm\.yy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1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13" borderId="0" xfId="0" applyNumberFormat="1" applyFont="1" applyFill="1" applyBorder="1" applyAlignment="1" applyProtection="1">
      <alignment horizontal="center" vertical="center"/>
      <protection/>
    </xf>
    <xf numFmtId="0" fontId="3" fillId="1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A1">
      <selection activeCell="A29" sqref="A29:P29"/>
    </sheetView>
  </sheetViews>
  <sheetFormatPr defaultColWidth="6.8515625" defaultRowHeight="12.75"/>
  <cols>
    <col min="1" max="1" width="5.140625" style="23" bestFit="1" customWidth="1"/>
    <col min="2" max="2" width="22.140625" style="23" customWidth="1"/>
    <col min="3" max="3" width="8.00390625" style="23" bestFit="1" customWidth="1"/>
    <col min="4" max="4" width="9.8515625" style="23" bestFit="1" customWidth="1"/>
    <col min="5" max="6" width="6.8515625" style="23" customWidth="1"/>
    <col min="7" max="7" width="10.00390625" style="23" customWidth="1"/>
    <col min="8" max="8" width="0" style="23" hidden="1" customWidth="1"/>
    <col min="9" max="9" width="11.140625" style="23" customWidth="1"/>
    <col min="10" max="10" width="0" style="23" hidden="1" customWidth="1"/>
    <col min="11" max="11" width="10.8515625" style="23" customWidth="1"/>
    <col min="12" max="12" width="0" style="23" hidden="1" customWidth="1"/>
    <col min="13" max="13" width="6.8515625" style="23" customWidth="1"/>
    <col min="14" max="14" width="5.00390625" style="23" customWidth="1"/>
    <col min="15" max="15" width="6.8515625" style="23" customWidth="1"/>
    <col min="16" max="16" width="10.57421875" style="23" bestFit="1" customWidth="1"/>
    <col min="17" max="17" width="6.8515625" style="23" customWidth="1"/>
    <col min="18" max="18" width="14.28125" style="23" customWidth="1"/>
    <col min="19" max="19" width="18.57421875" style="23" bestFit="1" customWidth="1"/>
    <col min="20" max="16384" width="6.8515625" style="23" customWidth="1"/>
  </cols>
  <sheetData>
    <row r="1" spans="1:16" ht="12.75">
      <c r="A1" s="15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2.75">
      <c r="A2" s="15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>
      <c r="A3" s="1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5" t="s">
        <v>208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9" t="s">
        <v>200</v>
      </c>
      <c r="B5" s="20" t="s">
        <v>209</v>
      </c>
      <c r="C5" s="21" t="s">
        <v>210</v>
      </c>
      <c r="D5" s="21" t="s">
        <v>201</v>
      </c>
      <c r="E5" s="21" t="s">
        <v>211</v>
      </c>
      <c r="F5" s="21" t="s">
        <v>64</v>
      </c>
      <c r="G5" s="22" t="s">
        <v>212</v>
      </c>
      <c r="H5" s="24"/>
      <c r="I5" s="22" t="s">
        <v>213</v>
      </c>
      <c r="J5" s="24"/>
      <c r="K5" s="22" t="s">
        <v>214</v>
      </c>
      <c r="L5" s="24"/>
      <c r="M5" s="22" t="s">
        <v>215</v>
      </c>
      <c r="N5" s="24"/>
      <c r="O5" s="21" t="s">
        <v>204</v>
      </c>
      <c r="P5" s="21" t="s">
        <v>216</v>
      </c>
    </row>
    <row r="6" spans="1:19" ht="12.75">
      <c r="A6" s="25" t="s">
        <v>202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R6" s="28" t="s">
        <v>224</v>
      </c>
      <c r="S6" s="28"/>
    </row>
    <row r="7" spans="1:19" ht="12.75">
      <c r="A7" s="26" t="s">
        <v>151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R7" s="29" t="s">
        <v>202</v>
      </c>
      <c r="S7" s="27">
        <v>10</v>
      </c>
    </row>
    <row r="8" spans="1:19" ht="12.75">
      <c r="A8" s="2" t="s">
        <v>4</v>
      </c>
      <c r="B8" s="4" t="s">
        <v>152</v>
      </c>
      <c r="C8" s="2">
        <v>1987</v>
      </c>
      <c r="D8" s="2" t="s">
        <v>153</v>
      </c>
      <c r="E8" s="6">
        <v>50.25</v>
      </c>
      <c r="F8" s="7" t="s">
        <v>154</v>
      </c>
      <c r="G8" s="7" t="s">
        <v>155</v>
      </c>
      <c r="I8" s="7" t="s">
        <v>156</v>
      </c>
      <c r="K8" s="7" t="s">
        <v>91</v>
      </c>
      <c r="M8" s="7" t="s">
        <v>157</v>
      </c>
      <c r="O8" s="6">
        <v>271.9575</v>
      </c>
      <c r="P8" s="2">
        <v>12</v>
      </c>
      <c r="R8" s="29" t="s">
        <v>205</v>
      </c>
      <c r="S8" s="27">
        <v>23</v>
      </c>
    </row>
    <row r="9" spans="1:19" ht="12.75">
      <c r="A9" s="2" t="s">
        <v>6</v>
      </c>
      <c r="B9" s="4" t="s">
        <v>158</v>
      </c>
      <c r="C9" s="2">
        <v>1991</v>
      </c>
      <c r="D9" s="2" t="s">
        <v>44</v>
      </c>
      <c r="E9" s="6">
        <v>51.25</v>
      </c>
      <c r="F9" s="7" t="s">
        <v>159</v>
      </c>
      <c r="G9" s="7" t="s">
        <v>160</v>
      </c>
      <c r="I9" s="7" t="s">
        <v>161</v>
      </c>
      <c r="K9" s="7" t="s">
        <v>94</v>
      </c>
      <c r="M9" s="7" t="s">
        <v>97</v>
      </c>
      <c r="O9" s="6">
        <v>252.13</v>
      </c>
      <c r="P9" s="2">
        <v>9</v>
      </c>
      <c r="R9" s="30" t="s">
        <v>206</v>
      </c>
      <c r="S9" s="31">
        <f>SUM(S7:S8)</f>
        <v>33</v>
      </c>
    </row>
    <row r="10" spans="1:16" ht="12.75">
      <c r="A10" s="2" t="s">
        <v>13</v>
      </c>
      <c r="B10" s="4" t="s">
        <v>162</v>
      </c>
      <c r="C10" s="2">
        <v>1990</v>
      </c>
      <c r="D10" s="2" t="s">
        <v>153</v>
      </c>
      <c r="E10" s="6">
        <v>48.55</v>
      </c>
      <c r="F10" s="7" t="s">
        <v>163</v>
      </c>
      <c r="G10" s="7" t="s">
        <v>13</v>
      </c>
      <c r="I10" s="7" t="s">
        <v>164</v>
      </c>
      <c r="K10" s="7" t="s">
        <v>165</v>
      </c>
      <c r="M10" s="7" t="s">
        <v>13</v>
      </c>
      <c r="O10" s="6" t="s">
        <v>13</v>
      </c>
      <c r="P10" s="2" t="s">
        <v>13</v>
      </c>
    </row>
    <row r="11" spans="1:19" ht="12.75">
      <c r="A11" s="17" t="s">
        <v>166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28" t="s">
        <v>223</v>
      </c>
      <c r="S11" s="28"/>
    </row>
    <row r="12" spans="1:19" ht="12.75">
      <c r="A12" s="2" t="s">
        <v>4</v>
      </c>
      <c r="B12" s="4" t="s">
        <v>167</v>
      </c>
      <c r="C12" s="2">
        <v>1961</v>
      </c>
      <c r="D12" s="2" t="s">
        <v>44</v>
      </c>
      <c r="E12" s="6">
        <v>55.25</v>
      </c>
      <c r="F12" s="7" t="s">
        <v>168</v>
      </c>
      <c r="G12" s="7" t="s">
        <v>169</v>
      </c>
      <c r="I12" s="7" t="s">
        <v>170</v>
      </c>
      <c r="K12" s="7" t="s">
        <v>91</v>
      </c>
      <c r="M12" s="7" t="s">
        <v>157</v>
      </c>
      <c r="O12" s="6">
        <v>252.6944</v>
      </c>
      <c r="P12" s="2">
        <v>12</v>
      </c>
      <c r="R12" s="29" t="s">
        <v>225</v>
      </c>
      <c r="S12" s="29" t="s">
        <v>226</v>
      </c>
    </row>
    <row r="13" spans="1:19" ht="12.75">
      <c r="A13" s="2" t="s">
        <v>6</v>
      </c>
      <c r="B13" s="4" t="s">
        <v>171</v>
      </c>
      <c r="C13" s="2">
        <v>1998</v>
      </c>
      <c r="D13" s="2" t="s">
        <v>172</v>
      </c>
      <c r="E13" s="6">
        <v>56.7</v>
      </c>
      <c r="F13" s="7" t="s">
        <v>173</v>
      </c>
      <c r="G13" s="7" t="s">
        <v>109</v>
      </c>
      <c r="I13" s="7" t="s">
        <v>174</v>
      </c>
      <c r="K13" s="7" t="s">
        <v>111</v>
      </c>
      <c r="M13" s="7" t="s">
        <v>103</v>
      </c>
      <c r="O13" s="6">
        <v>209.736</v>
      </c>
      <c r="P13" s="2">
        <v>9</v>
      </c>
      <c r="R13" s="29" t="s">
        <v>227</v>
      </c>
      <c r="S13" s="29" t="s">
        <v>228</v>
      </c>
    </row>
    <row r="14" spans="1:19" ht="12.75">
      <c r="A14" s="2" t="s">
        <v>7</v>
      </c>
      <c r="B14" s="4" t="s">
        <v>175</v>
      </c>
      <c r="C14" s="2">
        <v>1994</v>
      </c>
      <c r="D14" s="2" t="s">
        <v>46</v>
      </c>
      <c r="E14" s="6">
        <v>54.65</v>
      </c>
      <c r="F14" s="7" t="s">
        <v>176</v>
      </c>
      <c r="G14" s="7" t="s">
        <v>177</v>
      </c>
      <c r="I14" s="7" t="s">
        <v>178</v>
      </c>
      <c r="K14" s="7" t="s">
        <v>169</v>
      </c>
      <c r="M14" s="7" t="s">
        <v>112</v>
      </c>
      <c r="O14" s="6">
        <v>179.9025</v>
      </c>
      <c r="P14" s="2">
        <v>8</v>
      </c>
      <c r="R14" s="29" t="s">
        <v>229</v>
      </c>
      <c r="S14" s="29" t="s">
        <v>228</v>
      </c>
    </row>
    <row r="15" spans="1:19" ht="12.75">
      <c r="A15" s="17" t="s">
        <v>179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29" t="s">
        <v>230</v>
      </c>
      <c r="S15" s="29" t="s">
        <v>231</v>
      </c>
    </row>
    <row r="16" spans="1:19" ht="12.75">
      <c r="A16" s="2" t="s">
        <v>4</v>
      </c>
      <c r="B16" s="4" t="s">
        <v>180</v>
      </c>
      <c r="C16" s="2">
        <v>1987</v>
      </c>
      <c r="D16" s="2" t="s">
        <v>181</v>
      </c>
      <c r="E16" s="6">
        <v>62</v>
      </c>
      <c r="F16" s="7" t="s">
        <v>182</v>
      </c>
      <c r="G16" s="7" t="s">
        <v>183</v>
      </c>
      <c r="I16" s="7" t="s">
        <v>165</v>
      </c>
      <c r="K16" s="7" t="s">
        <v>184</v>
      </c>
      <c r="M16" s="7" t="s">
        <v>185</v>
      </c>
      <c r="O16" s="6">
        <v>304.9316</v>
      </c>
      <c r="P16" s="2">
        <v>12</v>
      </c>
      <c r="S16" s="29" t="s">
        <v>232</v>
      </c>
    </row>
    <row r="17" spans="1:19" ht="12.75">
      <c r="A17" s="2" t="s">
        <v>6</v>
      </c>
      <c r="B17" s="4" t="s">
        <v>186</v>
      </c>
      <c r="C17" s="2">
        <v>1984</v>
      </c>
      <c r="D17" s="2" t="s">
        <v>187</v>
      </c>
      <c r="E17" s="6">
        <v>59.1</v>
      </c>
      <c r="F17" s="7" t="s">
        <v>188</v>
      </c>
      <c r="G17" s="7" t="s">
        <v>94</v>
      </c>
      <c r="I17" s="7" t="s">
        <v>177</v>
      </c>
      <c r="K17" s="7" t="s">
        <v>91</v>
      </c>
      <c r="M17" s="7" t="s">
        <v>133</v>
      </c>
      <c r="O17" s="6">
        <v>270.744</v>
      </c>
      <c r="P17" s="2">
        <v>9</v>
      </c>
      <c r="S17" s="29" t="s">
        <v>233</v>
      </c>
    </row>
    <row r="18" spans="1:19" ht="12.75">
      <c r="A18" s="17" t="s">
        <v>189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S18" s="29" t="s">
        <v>234</v>
      </c>
    </row>
    <row r="19" spans="1:16" ht="12.75">
      <c r="A19" s="2" t="s">
        <v>4</v>
      </c>
      <c r="B19" s="4" t="s">
        <v>190</v>
      </c>
      <c r="C19" s="2">
        <v>1994</v>
      </c>
      <c r="D19" s="2" t="s">
        <v>58</v>
      </c>
      <c r="E19" s="6">
        <v>75.45</v>
      </c>
      <c r="F19" s="7" t="s">
        <v>219</v>
      </c>
      <c r="G19" s="7" t="s">
        <v>111</v>
      </c>
      <c r="I19" s="7" t="s">
        <v>191</v>
      </c>
      <c r="K19" s="7" t="s">
        <v>192</v>
      </c>
      <c r="M19" s="7" t="s">
        <v>105</v>
      </c>
      <c r="O19" s="6">
        <f>M19*F19</f>
        <v>222.5685</v>
      </c>
      <c r="P19" s="2">
        <v>12</v>
      </c>
    </row>
    <row r="20" spans="1:16" ht="12.75">
      <c r="A20" s="17" t="s">
        <v>193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2.75">
      <c r="A21" s="2" t="s">
        <v>4</v>
      </c>
      <c r="B21" s="4" t="s">
        <v>194</v>
      </c>
      <c r="C21" s="2">
        <v>1994</v>
      </c>
      <c r="D21" s="2" t="s">
        <v>44</v>
      </c>
      <c r="E21" s="6">
        <v>94.7</v>
      </c>
      <c r="F21" s="7" t="s">
        <v>195</v>
      </c>
      <c r="G21" s="7" t="s">
        <v>114</v>
      </c>
      <c r="I21" s="7" t="s">
        <v>196</v>
      </c>
      <c r="K21" s="7" t="s">
        <v>115</v>
      </c>
      <c r="M21" s="7" t="s">
        <v>197</v>
      </c>
      <c r="O21" s="6">
        <v>302.9098</v>
      </c>
      <c r="P21" s="2">
        <v>12</v>
      </c>
    </row>
    <row r="23" spans="1:12" ht="12.75">
      <c r="A23" s="13" t="s">
        <v>217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4" ht="12.75">
      <c r="A24" s="1" t="s">
        <v>200</v>
      </c>
      <c r="B24" s="5" t="s">
        <v>218</v>
      </c>
      <c r="C24" s="14" t="s">
        <v>201</v>
      </c>
      <c r="D24" s="10"/>
      <c r="E24" s="15" t="s">
        <v>211</v>
      </c>
      <c r="F24" s="10"/>
      <c r="G24" s="15" t="s">
        <v>64</v>
      </c>
      <c r="H24" s="10"/>
      <c r="I24" s="16" t="s">
        <v>117</v>
      </c>
      <c r="J24" s="10"/>
      <c r="K24" s="10"/>
      <c r="L24" s="15" t="s">
        <v>135</v>
      </c>
      <c r="M24" s="10"/>
      <c r="N24" s="10"/>
    </row>
    <row r="25" spans="1:14" ht="12.75">
      <c r="A25" s="2" t="s">
        <v>4</v>
      </c>
      <c r="B25" s="4" t="s">
        <v>180</v>
      </c>
      <c r="C25" s="10" t="s">
        <v>198</v>
      </c>
      <c r="D25" s="10"/>
      <c r="E25" s="11">
        <v>62</v>
      </c>
      <c r="F25" s="10"/>
      <c r="G25" s="12" t="s">
        <v>182</v>
      </c>
      <c r="H25" s="10"/>
      <c r="I25" s="12" t="s">
        <v>185</v>
      </c>
      <c r="J25" s="10"/>
      <c r="K25" s="10"/>
      <c r="L25" s="11">
        <v>304.93</v>
      </c>
      <c r="M25" s="10"/>
      <c r="N25" s="10"/>
    </row>
    <row r="26" spans="1:14" ht="12.75">
      <c r="A26" s="2" t="s">
        <v>6</v>
      </c>
      <c r="B26" s="4" t="s">
        <v>194</v>
      </c>
      <c r="C26" s="10" t="s">
        <v>44</v>
      </c>
      <c r="D26" s="10"/>
      <c r="E26" s="11">
        <v>94.7</v>
      </c>
      <c r="F26" s="10"/>
      <c r="G26" s="12" t="s">
        <v>195</v>
      </c>
      <c r="H26" s="10"/>
      <c r="I26" s="12" t="s">
        <v>197</v>
      </c>
      <c r="J26" s="10"/>
      <c r="K26" s="10"/>
      <c r="L26" s="11">
        <v>302.9</v>
      </c>
      <c r="M26" s="10"/>
      <c r="N26" s="10"/>
    </row>
    <row r="27" spans="1:14" ht="12.75">
      <c r="A27" s="2" t="s">
        <v>7</v>
      </c>
      <c r="B27" s="4" t="s">
        <v>152</v>
      </c>
      <c r="C27" s="10" t="s">
        <v>199</v>
      </c>
      <c r="D27" s="10"/>
      <c r="E27" s="11">
        <v>50.25</v>
      </c>
      <c r="F27" s="10"/>
      <c r="G27" s="12" t="s">
        <v>154</v>
      </c>
      <c r="H27" s="10"/>
      <c r="I27" s="12" t="s">
        <v>157</v>
      </c>
      <c r="J27" s="10"/>
      <c r="K27" s="10"/>
      <c r="L27" s="11">
        <v>271.95</v>
      </c>
      <c r="M27" s="10"/>
      <c r="N27" s="10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25" t="s">
        <v>205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2.75">
      <c r="A30" s="26" t="s">
        <v>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2.75">
      <c r="A31" s="2" t="s">
        <v>4</v>
      </c>
      <c r="B31" s="4" t="s">
        <v>21</v>
      </c>
      <c r="C31" s="2">
        <v>1995</v>
      </c>
      <c r="D31" s="2" t="s">
        <v>44</v>
      </c>
      <c r="E31" s="6">
        <v>58.55</v>
      </c>
      <c r="F31" s="7" t="s">
        <v>65</v>
      </c>
      <c r="G31" s="7" t="s">
        <v>88</v>
      </c>
      <c r="I31" s="7" t="s">
        <v>107</v>
      </c>
      <c r="K31" s="7" t="s">
        <v>124</v>
      </c>
      <c r="M31" s="7" t="s">
        <v>136</v>
      </c>
      <c r="O31" s="6">
        <v>337.6188</v>
      </c>
      <c r="P31" s="2">
        <v>12</v>
      </c>
    </row>
    <row r="32" spans="1:16" ht="12.75">
      <c r="A32" s="17" t="s">
        <v>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2.75">
      <c r="A33" s="2" t="s">
        <v>4</v>
      </c>
      <c r="B33" s="4" t="s">
        <v>22</v>
      </c>
      <c r="C33" s="2">
        <v>1993</v>
      </c>
      <c r="D33" s="2" t="s">
        <v>52</v>
      </c>
      <c r="E33" s="6">
        <v>65.15</v>
      </c>
      <c r="F33" s="7" t="s">
        <v>66</v>
      </c>
      <c r="G33" s="7" t="s">
        <v>89</v>
      </c>
      <c r="I33" s="7" t="s">
        <v>95</v>
      </c>
      <c r="K33" s="7" t="s">
        <v>101</v>
      </c>
      <c r="M33" s="7" t="s">
        <v>137</v>
      </c>
      <c r="O33" s="6">
        <v>377.4044</v>
      </c>
      <c r="P33" s="2">
        <v>12</v>
      </c>
    </row>
    <row r="34" spans="1:16" ht="12.75">
      <c r="A34" s="2" t="s">
        <v>6</v>
      </c>
      <c r="B34" s="4" t="s">
        <v>23</v>
      </c>
      <c r="C34" s="2">
        <v>1989</v>
      </c>
      <c r="D34" s="2" t="s">
        <v>53</v>
      </c>
      <c r="E34" s="6">
        <v>65.2</v>
      </c>
      <c r="F34" s="7" t="s">
        <v>67</v>
      </c>
      <c r="G34" s="7" t="s">
        <v>90</v>
      </c>
      <c r="I34" s="7" t="s">
        <v>91</v>
      </c>
      <c r="K34" s="7" t="s">
        <v>97</v>
      </c>
      <c r="M34" s="7" t="s">
        <v>138</v>
      </c>
      <c r="O34" s="6">
        <v>352.974</v>
      </c>
      <c r="P34" s="2">
        <v>9</v>
      </c>
    </row>
    <row r="35" spans="1:16" ht="12.75">
      <c r="A35" s="2" t="s">
        <v>7</v>
      </c>
      <c r="B35" s="4" t="s">
        <v>24</v>
      </c>
      <c r="C35" s="2">
        <v>1993</v>
      </c>
      <c r="D35" s="2" t="s">
        <v>46</v>
      </c>
      <c r="E35" s="6">
        <v>65.95</v>
      </c>
      <c r="F35" s="7" t="s">
        <v>68</v>
      </c>
      <c r="G35" s="7" t="s">
        <v>90</v>
      </c>
      <c r="I35" s="7" t="s">
        <v>108</v>
      </c>
      <c r="K35" s="7" t="s">
        <v>98</v>
      </c>
      <c r="M35" s="7" t="s">
        <v>139</v>
      </c>
      <c r="O35" s="6">
        <v>341.7795</v>
      </c>
      <c r="P35" s="2">
        <v>8</v>
      </c>
    </row>
    <row r="36" spans="1:16" ht="12.75">
      <c r="A36" s="2" t="s">
        <v>8</v>
      </c>
      <c r="B36" s="4" t="s">
        <v>25</v>
      </c>
      <c r="C36" s="2">
        <v>1997</v>
      </c>
      <c r="D36" s="2" t="s">
        <v>54</v>
      </c>
      <c r="E36" s="6">
        <v>64.8</v>
      </c>
      <c r="F36" s="7" t="s">
        <v>69</v>
      </c>
      <c r="G36" s="7" t="s">
        <v>91</v>
      </c>
      <c r="I36" s="7" t="s">
        <v>109</v>
      </c>
      <c r="K36" s="7" t="s">
        <v>104</v>
      </c>
      <c r="M36" s="7" t="s">
        <v>134</v>
      </c>
      <c r="O36" s="6">
        <v>243.1765</v>
      </c>
      <c r="P36" s="2">
        <v>7</v>
      </c>
    </row>
    <row r="37" spans="1:16" ht="12.75">
      <c r="A37" s="2" t="s">
        <v>9</v>
      </c>
      <c r="B37" s="4" t="s">
        <v>26</v>
      </c>
      <c r="C37" s="2">
        <v>1996</v>
      </c>
      <c r="D37" s="2" t="s">
        <v>46</v>
      </c>
      <c r="E37" s="6">
        <v>62.95</v>
      </c>
      <c r="F37" s="7" t="s">
        <v>70</v>
      </c>
      <c r="G37" s="7" t="s">
        <v>92</v>
      </c>
      <c r="I37" s="7" t="s">
        <v>109</v>
      </c>
      <c r="K37" s="7" t="s">
        <v>88</v>
      </c>
      <c r="M37" s="7" t="s">
        <v>140</v>
      </c>
      <c r="O37" s="6">
        <v>241.074</v>
      </c>
      <c r="P37" s="2">
        <v>6</v>
      </c>
    </row>
    <row r="38" spans="1:16" ht="12.75">
      <c r="A38" s="17" t="s">
        <v>10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2.75">
      <c r="A39" s="2" t="s">
        <v>4</v>
      </c>
      <c r="B39" s="4" t="s">
        <v>27</v>
      </c>
      <c r="C39" s="2">
        <v>1987</v>
      </c>
      <c r="D39" s="2" t="s">
        <v>55</v>
      </c>
      <c r="E39" s="6">
        <v>74</v>
      </c>
      <c r="F39" s="7" t="s">
        <v>71</v>
      </c>
      <c r="G39" s="7" t="s">
        <v>93</v>
      </c>
      <c r="I39" s="7" t="s">
        <v>110</v>
      </c>
      <c r="K39" s="7" t="s">
        <v>125</v>
      </c>
      <c r="M39" s="7" t="s">
        <v>119</v>
      </c>
      <c r="O39" s="6">
        <v>404.6063</v>
      </c>
      <c r="P39" s="2">
        <v>12</v>
      </c>
    </row>
    <row r="40" spans="1:16" ht="12.75">
      <c r="A40" s="2" t="s">
        <v>6</v>
      </c>
      <c r="B40" s="4" t="s">
        <v>28</v>
      </c>
      <c r="C40" s="2">
        <v>1967</v>
      </c>
      <c r="D40" s="2" t="s">
        <v>56</v>
      </c>
      <c r="E40" s="6">
        <v>69.95</v>
      </c>
      <c r="F40" s="7" t="s">
        <v>72</v>
      </c>
      <c r="G40" s="7" t="s">
        <v>94</v>
      </c>
      <c r="I40" s="7" t="s">
        <v>94</v>
      </c>
      <c r="K40" s="7" t="s">
        <v>99</v>
      </c>
      <c r="M40" s="7" t="s">
        <v>141</v>
      </c>
      <c r="O40" s="6">
        <v>232.438</v>
      </c>
      <c r="P40" s="2">
        <v>9</v>
      </c>
    </row>
    <row r="41" spans="1:16" ht="12.75">
      <c r="A41" s="2" t="s">
        <v>7</v>
      </c>
      <c r="B41" s="4" t="s">
        <v>29</v>
      </c>
      <c r="C41" s="2">
        <v>1984</v>
      </c>
      <c r="D41" s="2" t="s">
        <v>57</v>
      </c>
      <c r="E41" s="6">
        <v>73.55</v>
      </c>
      <c r="F41" s="7" t="s">
        <v>73</v>
      </c>
      <c r="G41" s="7" t="s">
        <v>95</v>
      </c>
      <c r="I41" s="7" t="s">
        <v>111</v>
      </c>
      <c r="K41" s="7" t="s">
        <v>88</v>
      </c>
      <c r="M41" s="7" t="s">
        <v>142</v>
      </c>
      <c r="O41" s="6">
        <v>211.3166</v>
      </c>
      <c r="P41" s="2">
        <v>8</v>
      </c>
    </row>
    <row r="42" spans="1:16" ht="12.75">
      <c r="A42" s="17" t="s">
        <v>11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2.75">
      <c r="A43" s="2" t="s">
        <v>4</v>
      </c>
      <c r="B43" s="4" t="s">
        <v>30</v>
      </c>
      <c r="C43" s="2">
        <v>1983</v>
      </c>
      <c r="D43" s="2" t="s">
        <v>44</v>
      </c>
      <c r="E43" s="6">
        <v>81.95</v>
      </c>
      <c r="F43" s="7" t="s">
        <v>74</v>
      </c>
      <c r="G43" s="7" t="s">
        <v>96</v>
      </c>
      <c r="I43" s="7" t="s">
        <v>104</v>
      </c>
      <c r="K43" s="7" t="s">
        <v>126</v>
      </c>
      <c r="M43" s="7" t="s">
        <v>143</v>
      </c>
      <c r="O43" s="6">
        <v>388.4554</v>
      </c>
      <c r="P43" s="2">
        <v>12</v>
      </c>
    </row>
    <row r="44" spans="1:16" ht="12.75">
      <c r="A44" s="2" t="s">
        <v>6</v>
      </c>
      <c r="B44" s="4" t="s">
        <v>31</v>
      </c>
      <c r="C44" s="2">
        <v>1991</v>
      </c>
      <c r="D44" s="2" t="s">
        <v>53</v>
      </c>
      <c r="E44" s="6">
        <v>81.85</v>
      </c>
      <c r="F44" s="7" t="s">
        <v>75</v>
      </c>
      <c r="G44" s="7" t="s">
        <v>97</v>
      </c>
      <c r="I44" s="7" t="s">
        <v>112</v>
      </c>
      <c r="K44" s="7" t="s">
        <v>127</v>
      </c>
      <c r="M44" s="7" t="s">
        <v>144</v>
      </c>
      <c r="O44" s="6">
        <v>387.0613</v>
      </c>
      <c r="P44" s="2">
        <v>9</v>
      </c>
    </row>
    <row r="45" spans="1:16" ht="12.75">
      <c r="A45" s="2" t="s">
        <v>7</v>
      </c>
      <c r="B45" s="4" t="s">
        <v>32</v>
      </c>
      <c r="C45" s="2">
        <v>1985</v>
      </c>
      <c r="D45" s="2" t="s">
        <v>50</v>
      </c>
      <c r="E45" s="6">
        <v>82</v>
      </c>
      <c r="F45" s="7" t="s">
        <v>76</v>
      </c>
      <c r="G45" s="7" t="s">
        <v>98</v>
      </c>
      <c r="I45" s="7" t="s">
        <v>113</v>
      </c>
      <c r="K45" s="7" t="s">
        <v>128</v>
      </c>
      <c r="M45" s="7" t="s">
        <v>119</v>
      </c>
      <c r="O45" s="6">
        <v>378.225</v>
      </c>
      <c r="P45" s="2">
        <v>8</v>
      </c>
    </row>
    <row r="46" spans="1:16" ht="12.75">
      <c r="A46" s="2" t="s">
        <v>8</v>
      </c>
      <c r="B46" s="4" t="s">
        <v>33</v>
      </c>
      <c r="C46" s="2">
        <v>1997</v>
      </c>
      <c r="D46" s="2" t="s">
        <v>46</v>
      </c>
      <c r="E46" s="6">
        <v>77.95</v>
      </c>
      <c r="F46" s="7" t="s">
        <v>77</v>
      </c>
      <c r="G46" s="7" t="s">
        <v>90</v>
      </c>
      <c r="I46" s="7" t="s">
        <v>91</v>
      </c>
      <c r="K46" s="7" t="s">
        <v>98</v>
      </c>
      <c r="M46" s="7" t="s">
        <v>145</v>
      </c>
      <c r="O46" s="6">
        <v>298.506</v>
      </c>
      <c r="P46" s="2">
        <v>7</v>
      </c>
    </row>
    <row r="47" spans="1:16" ht="12.75">
      <c r="A47" s="2" t="s">
        <v>9</v>
      </c>
      <c r="B47" s="4" t="s">
        <v>34</v>
      </c>
      <c r="C47" s="2">
        <v>1995</v>
      </c>
      <c r="D47" s="2" t="s">
        <v>46</v>
      </c>
      <c r="E47" s="6">
        <v>80.8</v>
      </c>
      <c r="F47" s="7" t="s">
        <v>78</v>
      </c>
      <c r="G47" s="7" t="s">
        <v>99</v>
      </c>
      <c r="I47" s="7" t="s">
        <v>88</v>
      </c>
      <c r="K47" s="7" t="s">
        <v>129</v>
      </c>
      <c r="M47" s="7" t="s">
        <v>146</v>
      </c>
      <c r="O47" s="6">
        <v>284.97</v>
      </c>
      <c r="P47" s="2">
        <v>6</v>
      </c>
    </row>
    <row r="48" spans="1:16" ht="12.75">
      <c r="A48" s="2" t="s">
        <v>12</v>
      </c>
      <c r="B48" s="4" t="s">
        <v>35</v>
      </c>
      <c r="C48" s="2">
        <v>1988</v>
      </c>
      <c r="D48" s="2" t="s">
        <v>58</v>
      </c>
      <c r="E48" s="6">
        <v>78.25</v>
      </c>
      <c r="F48" s="7" t="s">
        <v>79</v>
      </c>
      <c r="G48" s="7" t="s">
        <v>92</v>
      </c>
      <c r="I48" s="7" t="s">
        <v>114</v>
      </c>
      <c r="K48" s="7" t="s">
        <v>104</v>
      </c>
      <c r="M48" s="7" t="s">
        <v>147</v>
      </c>
      <c r="O48" s="6">
        <v>252.7442</v>
      </c>
      <c r="P48" s="2">
        <v>5</v>
      </c>
    </row>
    <row r="49" spans="1:16" ht="12.75">
      <c r="A49" s="2" t="s">
        <v>13</v>
      </c>
      <c r="B49" s="4" t="s">
        <v>36</v>
      </c>
      <c r="C49" s="2">
        <v>1975</v>
      </c>
      <c r="D49" s="2" t="s">
        <v>59</v>
      </c>
      <c r="E49" s="6">
        <v>82.5</v>
      </c>
      <c r="F49" s="7" t="s">
        <v>80</v>
      </c>
      <c r="G49" s="7" t="s">
        <v>100</v>
      </c>
      <c r="I49" s="7" t="s">
        <v>13</v>
      </c>
      <c r="K49" s="7" t="s">
        <v>130</v>
      </c>
      <c r="M49" s="7" t="s">
        <v>13</v>
      </c>
      <c r="O49" s="6" t="s">
        <v>13</v>
      </c>
      <c r="P49" s="2" t="s">
        <v>13</v>
      </c>
    </row>
    <row r="50" spans="1:16" ht="12.75">
      <c r="A50" s="17" t="s">
        <v>14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2.75">
      <c r="A51" s="2" t="s">
        <v>4</v>
      </c>
      <c r="B51" s="4" t="s">
        <v>37</v>
      </c>
      <c r="C51" s="2">
        <v>1997</v>
      </c>
      <c r="D51" s="2" t="s">
        <v>53</v>
      </c>
      <c r="E51" s="6">
        <v>89.4</v>
      </c>
      <c r="F51" s="7" t="s">
        <v>81</v>
      </c>
      <c r="G51" s="7" t="s">
        <v>101</v>
      </c>
      <c r="I51" s="7" t="s">
        <v>99</v>
      </c>
      <c r="K51" s="7" t="s">
        <v>131</v>
      </c>
      <c r="M51" s="7" t="s">
        <v>148</v>
      </c>
      <c r="O51" s="6">
        <v>390.766</v>
      </c>
      <c r="P51" s="2">
        <v>12</v>
      </c>
    </row>
    <row r="52" spans="1:16" ht="12.75">
      <c r="A52" s="2" t="s">
        <v>6</v>
      </c>
      <c r="B52" s="4" t="s">
        <v>38</v>
      </c>
      <c r="C52" s="2">
        <v>1992</v>
      </c>
      <c r="D52" s="2" t="s">
        <v>58</v>
      </c>
      <c r="E52" s="6">
        <v>89.6</v>
      </c>
      <c r="F52" s="7" t="s">
        <v>82</v>
      </c>
      <c r="G52" s="7" t="s">
        <v>97</v>
      </c>
      <c r="I52" s="7" t="s">
        <v>115</v>
      </c>
      <c r="K52" s="7" t="s">
        <v>132</v>
      </c>
      <c r="M52" s="7" t="s">
        <v>148</v>
      </c>
      <c r="O52" s="6">
        <v>390.278</v>
      </c>
      <c r="P52" s="2">
        <v>9</v>
      </c>
    </row>
    <row r="53" spans="1:16" ht="12.75">
      <c r="A53" s="2" t="s">
        <v>7</v>
      </c>
      <c r="B53" s="4" t="s">
        <v>39</v>
      </c>
      <c r="C53" s="2">
        <v>1992</v>
      </c>
      <c r="D53" s="2" t="s">
        <v>58</v>
      </c>
      <c r="E53" s="6">
        <v>91.6</v>
      </c>
      <c r="F53" s="7" t="s">
        <v>83</v>
      </c>
      <c r="G53" s="7" t="s">
        <v>102</v>
      </c>
      <c r="I53" s="7" t="s">
        <v>91</v>
      </c>
      <c r="K53" s="7" t="s">
        <v>131</v>
      </c>
      <c r="M53" s="7" t="s">
        <v>144</v>
      </c>
      <c r="O53" s="6">
        <v>363.86</v>
      </c>
      <c r="P53" s="2">
        <v>8</v>
      </c>
    </row>
    <row r="54" spans="1:16" ht="12.75">
      <c r="A54" s="2" t="s">
        <v>8</v>
      </c>
      <c r="B54" s="4" t="s">
        <v>40</v>
      </c>
      <c r="C54" s="2">
        <v>1990</v>
      </c>
      <c r="D54" s="2" t="s">
        <v>56</v>
      </c>
      <c r="E54" s="6">
        <v>88.3</v>
      </c>
      <c r="F54" s="7" t="s">
        <v>84</v>
      </c>
      <c r="G54" s="7" t="s">
        <v>103</v>
      </c>
      <c r="I54" s="7" t="s">
        <v>90</v>
      </c>
      <c r="K54" s="7" t="s">
        <v>133</v>
      </c>
      <c r="M54" s="7" t="s">
        <v>149</v>
      </c>
      <c r="O54" s="6">
        <v>364.2555</v>
      </c>
      <c r="P54" s="2">
        <v>7</v>
      </c>
    </row>
    <row r="55" spans="1:16" ht="12.75">
      <c r="A55" s="2" t="s">
        <v>9</v>
      </c>
      <c r="B55" s="4" t="s">
        <v>41</v>
      </c>
      <c r="C55" s="2">
        <v>1991</v>
      </c>
      <c r="D55" s="2" t="s">
        <v>44</v>
      </c>
      <c r="E55" s="6">
        <v>84.05</v>
      </c>
      <c r="F55" s="7" t="s">
        <v>85</v>
      </c>
      <c r="G55" s="7" t="s">
        <v>104</v>
      </c>
      <c r="I55" s="7" t="s">
        <v>108</v>
      </c>
      <c r="K55" s="7" t="s">
        <v>124</v>
      </c>
      <c r="M55" s="7" t="s">
        <v>150</v>
      </c>
      <c r="O55" s="6">
        <v>271.666</v>
      </c>
      <c r="P55" s="2">
        <v>6</v>
      </c>
    </row>
    <row r="56" spans="1:16" ht="12.75">
      <c r="A56" s="17" t="s">
        <v>15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2.75">
      <c r="A57" s="2" t="s">
        <v>4</v>
      </c>
      <c r="B57" s="4" t="s">
        <v>42</v>
      </c>
      <c r="C57" s="2">
        <v>1984</v>
      </c>
      <c r="D57" s="2" t="s">
        <v>44</v>
      </c>
      <c r="E57" s="6">
        <v>104.9</v>
      </c>
      <c r="F57" s="7" t="s">
        <v>86</v>
      </c>
      <c r="G57" s="7" t="s">
        <v>105</v>
      </c>
      <c r="I57" s="7" t="s">
        <v>116</v>
      </c>
      <c r="K57" s="7" t="s">
        <v>134</v>
      </c>
      <c r="M57" s="7" t="s">
        <v>118</v>
      </c>
      <c r="O57" s="6">
        <v>428.9215</v>
      </c>
      <c r="P57" s="2">
        <v>12</v>
      </c>
    </row>
    <row r="58" spans="1:16" ht="12.75">
      <c r="A58" s="17" t="s">
        <v>16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2.75">
      <c r="A59" s="2" t="s">
        <v>4</v>
      </c>
      <c r="B59" s="4" t="s">
        <v>43</v>
      </c>
      <c r="C59" s="2">
        <v>1988</v>
      </c>
      <c r="D59" s="2" t="s">
        <v>57</v>
      </c>
      <c r="E59" s="6">
        <v>107.2</v>
      </c>
      <c r="F59" s="7" t="s">
        <v>87</v>
      </c>
      <c r="G59" s="7" t="s">
        <v>106</v>
      </c>
      <c r="I59" s="7" t="s">
        <v>103</v>
      </c>
      <c r="K59" s="7" t="s">
        <v>128</v>
      </c>
      <c r="M59" s="7" t="s">
        <v>120</v>
      </c>
      <c r="O59" s="6">
        <v>403.444</v>
      </c>
      <c r="P59" s="2">
        <v>12</v>
      </c>
    </row>
    <row r="61" spans="1:12" ht="12.75">
      <c r="A61" s="13" t="s">
        <v>220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4" ht="12.75">
      <c r="A62" s="1" t="s">
        <v>200</v>
      </c>
      <c r="B62" s="5" t="s">
        <v>221</v>
      </c>
      <c r="C62" s="14" t="s">
        <v>201</v>
      </c>
      <c r="D62" s="10"/>
      <c r="E62" s="15" t="s">
        <v>211</v>
      </c>
      <c r="F62" s="10"/>
      <c r="G62" s="15" t="s">
        <v>64</v>
      </c>
      <c r="H62" s="10"/>
      <c r="I62" s="16" t="s">
        <v>117</v>
      </c>
      <c r="J62" s="10"/>
      <c r="K62" s="10"/>
      <c r="L62" s="15" t="s">
        <v>135</v>
      </c>
      <c r="M62" s="10"/>
      <c r="N62" s="10"/>
    </row>
    <row r="63" spans="1:14" ht="12.75">
      <c r="A63" s="2" t="s">
        <v>4</v>
      </c>
      <c r="B63" s="4" t="s">
        <v>42</v>
      </c>
      <c r="C63" s="10" t="s">
        <v>44</v>
      </c>
      <c r="D63" s="10"/>
      <c r="E63" s="11">
        <v>104.9</v>
      </c>
      <c r="F63" s="10"/>
      <c r="G63" s="12" t="s">
        <v>86</v>
      </c>
      <c r="H63" s="10"/>
      <c r="I63" s="12" t="s">
        <v>118</v>
      </c>
      <c r="J63" s="10"/>
      <c r="K63" s="10"/>
      <c r="L63" s="11">
        <v>428.92</v>
      </c>
      <c r="M63" s="10"/>
      <c r="N63" s="10"/>
    </row>
    <row r="64" spans="1:14" ht="12.75">
      <c r="A64" s="2" t="s">
        <v>6</v>
      </c>
      <c r="B64" s="4" t="s">
        <v>27</v>
      </c>
      <c r="C64" s="10" t="s">
        <v>49</v>
      </c>
      <c r="D64" s="10"/>
      <c r="E64" s="11">
        <v>74</v>
      </c>
      <c r="F64" s="10"/>
      <c r="G64" s="12" t="s">
        <v>71</v>
      </c>
      <c r="H64" s="10"/>
      <c r="I64" s="12" t="s">
        <v>119</v>
      </c>
      <c r="J64" s="10"/>
      <c r="K64" s="10"/>
      <c r="L64" s="11">
        <v>404.6</v>
      </c>
      <c r="M64" s="10"/>
      <c r="N64" s="10"/>
    </row>
    <row r="65" spans="1:14" ht="12.75">
      <c r="A65" s="2" t="s">
        <v>7</v>
      </c>
      <c r="B65" s="4" t="s">
        <v>43</v>
      </c>
      <c r="C65" s="10" t="s">
        <v>47</v>
      </c>
      <c r="D65" s="10"/>
      <c r="E65" s="11">
        <v>107.2</v>
      </c>
      <c r="F65" s="10"/>
      <c r="G65" s="12" t="s">
        <v>87</v>
      </c>
      <c r="H65" s="10"/>
      <c r="I65" s="12" t="s">
        <v>120</v>
      </c>
      <c r="J65" s="10"/>
      <c r="K65" s="10"/>
      <c r="L65" s="11">
        <v>403.44</v>
      </c>
      <c r="M65" s="10"/>
      <c r="N65" s="10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13" t="s">
        <v>222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2" ht="12.75">
      <c r="A68" s="10" t="s">
        <v>17</v>
      </c>
      <c r="B68" s="10"/>
      <c r="C68" s="10"/>
      <c r="D68" s="10" t="s">
        <v>60</v>
      </c>
      <c r="E68" s="10"/>
      <c r="F68" s="10"/>
      <c r="G68" s="10"/>
      <c r="H68" s="10"/>
      <c r="I68" s="10" t="s">
        <v>121</v>
      </c>
      <c r="J68" s="10"/>
      <c r="K68" s="10"/>
      <c r="L68" s="10"/>
    </row>
    <row r="69" spans="1:12" ht="12.75">
      <c r="A69" s="10" t="s">
        <v>18</v>
      </c>
      <c r="B69" s="10"/>
      <c r="C69" s="10"/>
      <c r="D69" s="10" t="s">
        <v>61</v>
      </c>
      <c r="E69" s="10"/>
      <c r="F69" s="10"/>
      <c r="G69" s="10"/>
      <c r="H69" s="10"/>
      <c r="I69" s="10" t="s">
        <v>122</v>
      </c>
      <c r="J69" s="10"/>
      <c r="K69" s="10"/>
      <c r="L69" s="10"/>
    </row>
    <row r="70" spans="1:12" ht="12.75">
      <c r="A70" s="10" t="s">
        <v>19</v>
      </c>
      <c r="B70" s="10"/>
      <c r="C70" s="10"/>
      <c r="D70" s="10" t="s">
        <v>62</v>
      </c>
      <c r="E70" s="10"/>
      <c r="F70" s="10"/>
      <c r="G70" s="10"/>
      <c r="H70" s="10"/>
      <c r="I70" s="10" t="s">
        <v>123</v>
      </c>
      <c r="J70" s="10"/>
      <c r="K70" s="10"/>
      <c r="L70" s="10"/>
    </row>
    <row r="71" spans="1:8" ht="12.75">
      <c r="A71" s="10" t="s">
        <v>20</v>
      </c>
      <c r="B71" s="10"/>
      <c r="C71" s="10"/>
      <c r="D71" s="10" t="s">
        <v>63</v>
      </c>
      <c r="E71" s="10"/>
      <c r="F71" s="10"/>
      <c r="G71" s="10"/>
      <c r="H71" s="10"/>
    </row>
  </sheetData>
  <sheetProtection/>
  <mergeCells count="78">
    <mergeCell ref="A6:P6"/>
    <mergeCell ref="A29:P29"/>
    <mergeCell ref="R6:S6"/>
    <mergeCell ref="R11:S11"/>
    <mergeCell ref="A1:P1"/>
    <mergeCell ref="A2:P2"/>
    <mergeCell ref="A3:P3"/>
    <mergeCell ref="A4:P4"/>
    <mergeCell ref="G5:H5"/>
    <mergeCell ref="I5:J5"/>
    <mergeCell ref="K5:L5"/>
    <mergeCell ref="M5:N5"/>
    <mergeCell ref="A58:P58"/>
    <mergeCell ref="A30:P30"/>
    <mergeCell ref="A32:P32"/>
    <mergeCell ref="A38:P38"/>
    <mergeCell ref="A42:P42"/>
    <mergeCell ref="A50:P50"/>
    <mergeCell ref="A56:P56"/>
    <mergeCell ref="A61:L61"/>
    <mergeCell ref="C62:D62"/>
    <mergeCell ref="E62:F62"/>
    <mergeCell ref="G62:H62"/>
    <mergeCell ref="I62:K62"/>
    <mergeCell ref="L62:N62"/>
    <mergeCell ref="C63:D63"/>
    <mergeCell ref="E63:F63"/>
    <mergeCell ref="G63:H63"/>
    <mergeCell ref="I63:K63"/>
    <mergeCell ref="L63:N63"/>
    <mergeCell ref="C64:D64"/>
    <mergeCell ref="E64:F64"/>
    <mergeCell ref="G64:H64"/>
    <mergeCell ref="I64:K64"/>
    <mergeCell ref="L64:N64"/>
    <mergeCell ref="C65:D65"/>
    <mergeCell ref="E65:F65"/>
    <mergeCell ref="G65:H65"/>
    <mergeCell ref="I65:K65"/>
    <mergeCell ref="L65:N65"/>
    <mergeCell ref="A67:P67"/>
    <mergeCell ref="A69:C69"/>
    <mergeCell ref="A70:C70"/>
    <mergeCell ref="A71:C71"/>
    <mergeCell ref="D68:H68"/>
    <mergeCell ref="D69:H69"/>
    <mergeCell ref="D70:H70"/>
    <mergeCell ref="D71:H71"/>
    <mergeCell ref="L24:N24"/>
    <mergeCell ref="I68:L68"/>
    <mergeCell ref="I69:L69"/>
    <mergeCell ref="I70:L70"/>
    <mergeCell ref="A7:P7"/>
    <mergeCell ref="A11:P11"/>
    <mergeCell ref="A15:P15"/>
    <mergeCell ref="A18:P18"/>
    <mergeCell ref="A20:P20"/>
    <mergeCell ref="A68:C68"/>
    <mergeCell ref="C26:D26"/>
    <mergeCell ref="E26:F26"/>
    <mergeCell ref="G26:H26"/>
    <mergeCell ref="I26:K26"/>
    <mergeCell ref="L26:N26"/>
    <mergeCell ref="A23:L23"/>
    <mergeCell ref="C24:D24"/>
    <mergeCell ref="E24:F24"/>
    <mergeCell ref="G24:H24"/>
    <mergeCell ref="I24:K24"/>
    <mergeCell ref="C27:D27"/>
    <mergeCell ref="E27:F27"/>
    <mergeCell ref="G27:H27"/>
    <mergeCell ref="I27:K27"/>
    <mergeCell ref="L27:N27"/>
    <mergeCell ref="C25:D25"/>
    <mergeCell ref="E25:F25"/>
    <mergeCell ref="G25:H25"/>
    <mergeCell ref="I25:K25"/>
    <mergeCell ref="L25:N25"/>
  </mergeCells>
  <printOptions/>
  <pageMargins left="0.75" right="0.75" top="1" bottom="1" header="0.5" footer="0.5"/>
  <pageSetup fitToHeight="0" fitToWidth="1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33.57421875" style="0" bestFit="1" customWidth="1"/>
    <col min="9" max="9" width="9.7109375" style="0" bestFit="1" customWidth="1"/>
  </cols>
  <sheetData>
    <row r="1" spans="1:9" ht="12.75">
      <c r="A1" s="33" t="s">
        <v>235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18" t="s">
        <v>200</v>
      </c>
      <c r="B2" s="18" t="s">
        <v>201</v>
      </c>
      <c r="C2" s="18" t="s">
        <v>202</v>
      </c>
      <c r="D2" s="18"/>
      <c r="E2" s="18" t="s">
        <v>205</v>
      </c>
      <c r="F2" s="18"/>
      <c r="G2" s="18" t="s">
        <v>206</v>
      </c>
      <c r="H2" s="18"/>
      <c r="I2" s="18" t="s">
        <v>207</v>
      </c>
    </row>
    <row r="3" spans="1:9" ht="12.75">
      <c r="A3" s="18"/>
      <c r="B3" s="18"/>
      <c r="C3" s="9" t="s">
        <v>203</v>
      </c>
      <c r="D3" s="9" t="s">
        <v>204</v>
      </c>
      <c r="E3" s="9" t="s">
        <v>203</v>
      </c>
      <c r="F3" s="9" t="s">
        <v>204</v>
      </c>
      <c r="G3" s="9" t="s">
        <v>203</v>
      </c>
      <c r="H3" s="9" t="s">
        <v>204</v>
      </c>
      <c r="I3" s="18"/>
    </row>
    <row r="4" spans="1:9" ht="12.75">
      <c r="A4" s="8">
        <v>1</v>
      </c>
      <c r="B4" s="4" t="s">
        <v>44</v>
      </c>
      <c r="C4" s="2">
        <v>24</v>
      </c>
      <c r="D4" s="2">
        <v>555.6</v>
      </c>
      <c r="E4" s="2">
        <v>42</v>
      </c>
      <c r="F4" s="2">
        <v>1426.66</v>
      </c>
      <c r="G4" s="8">
        <f>C4+E4</f>
        <v>66</v>
      </c>
      <c r="H4" s="8">
        <f>D4+F4</f>
        <v>1982.2600000000002</v>
      </c>
      <c r="I4" s="8">
        <v>12</v>
      </c>
    </row>
    <row r="5" spans="1:9" ht="12.75">
      <c r="A5" s="8">
        <v>2</v>
      </c>
      <c r="B5" s="4" t="s">
        <v>46</v>
      </c>
      <c r="C5" s="2">
        <v>8</v>
      </c>
      <c r="D5" s="2">
        <v>179.9</v>
      </c>
      <c r="E5" s="2">
        <v>27</v>
      </c>
      <c r="F5" s="2">
        <v>1166.33</v>
      </c>
      <c r="G5" s="8">
        <f>C5+E5</f>
        <v>35</v>
      </c>
      <c r="H5" s="8">
        <f>D5+F5</f>
        <v>1346.23</v>
      </c>
      <c r="I5" s="8">
        <v>9</v>
      </c>
    </row>
    <row r="6" spans="1:9" ht="12.75">
      <c r="A6" s="8">
        <v>3</v>
      </c>
      <c r="B6" s="4" t="s">
        <v>45</v>
      </c>
      <c r="C6" s="8"/>
      <c r="D6" s="8"/>
      <c r="E6" s="2">
        <v>30</v>
      </c>
      <c r="F6" s="2">
        <v>1130.8</v>
      </c>
      <c r="G6" s="8">
        <f>C6+E6</f>
        <v>30</v>
      </c>
      <c r="H6" s="8">
        <f>D6+F6</f>
        <v>1130.8</v>
      </c>
      <c r="I6" s="8">
        <v>8</v>
      </c>
    </row>
    <row r="7" spans="1:9" ht="12.75">
      <c r="A7" s="8">
        <v>4</v>
      </c>
      <c r="B7" s="4" t="s">
        <v>47</v>
      </c>
      <c r="C7" s="8"/>
      <c r="D7" s="8"/>
      <c r="E7" s="2">
        <v>20</v>
      </c>
      <c r="F7" s="2">
        <v>614.76</v>
      </c>
      <c r="G7" s="8">
        <f>C7+E7</f>
        <v>20</v>
      </c>
      <c r="H7" s="8">
        <f>D7+F7</f>
        <v>614.76</v>
      </c>
      <c r="I7" s="2">
        <v>7</v>
      </c>
    </row>
    <row r="8" spans="1:9" ht="12.75">
      <c r="A8" s="8">
        <v>5</v>
      </c>
      <c r="B8" s="4" t="s">
        <v>48</v>
      </c>
      <c r="C8" s="8"/>
      <c r="D8" s="8"/>
      <c r="E8" s="2">
        <v>16</v>
      </c>
      <c r="F8" s="2">
        <v>596.69</v>
      </c>
      <c r="G8" s="8">
        <f>C8+E8</f>
        <v>16</v>
      </c>
      <c r="H8" s="8">
        <f>D8+F8</f>
        <v>596.69</v>
      </c>
      <c r="I8" s="8">
        <v>6</v>
      </c>
    </row>
    <row r="9" spans="1:9" ht="12.75">
      <c r="A9" s="8">
        <v>6</v>
      </c>
      <c r="B9" s="4" t="s">
        <v>49</v>
      </c>
      <c r="C9" s="8"/>
      <c r="D9" s="8"/>
      <c r="E9" s="2">
        <v>12</v>
      </c>
      <c r="F9" s="2">
        <v>404.61</v>
      </c>
      <c r="G9" s="8">
        <f>C9+E9</f>
        <v>12</v>
      </c>
      <c r="H9" s="8">
        <f>D9+F9</f>
        <v>404.61</v>
      </c>
      <c r="I9" s="2">
        <v>5</v>
      </c>
    </row>
    <row r="10" spans="1:9" ht="12.75">
      <c r="A10" s="8">
        <v>7</v>
      </c>
      <c r="B10" s="34" t="s">
        <v>236</v>
      </c>
      <c r="C10" s="8"/>
      <c r="D10" s="8"/>
      <c r="E10" s="2">
        <v>12</v>
      </c>
      <c r="F10" s="2">
        <v>377.4</v>
      </c>
      <c r="G10" s="8">
        <f>C10+E10</f>
        <v>12</v>
      </c>
      <c r="H10" s="8">
        <f>D10+F10</f>
        <v>377.4</v>
      </c>
      <c r="I10" s="2">
        <v>4</v>
      </c>
    </row>
    <row r="11" spans="1:9" ht="12.75">
      <c r="A11" s="8">
        <v>8</v>
      </c>
      <c r="B11" s="4" t="s">
        <v>198</v>
      </c>
      <c r="C11" s="2">
        <v>12</v>
      </c>
      <c r="D11" s="2">
        <v>304.93</v>
      </c>
      <c r="E11" s="8"/>
      <c r="F11" s="8"/>
      <c r="G11" s="8">
        <f>C11+E11</f>
        <v>12</v>
      </c>
      <c r="H11" s="8">
        <f>D11+F11</f>
        <v>304.93</v>
      </c>
      <c r="I11" s="8">
        <v>3</v>
      </c>
    </row>
    <row r="12" spans="1:9" ht="12.75">
      <c r="A12" s="8">
        <v>9</v>
      </c>
      <c r="B12" s="4" t="s">
        <v>199</v>
      </c>
      <c r="C12" s="2">
        <v>12</v>
      </c>
      <c r="D12" s="2">
        <v>271.96</v>
      </c>
      <c r="E12" s="8"/>
      <c r="F12" s="8"/>
      <c r="G12" s="8">
        <f>C12+E12</f>
        <v>12</v>
      </c>
      <c r="H12" s="8">
        <f>D12+F12</f>
        <v>271.96</v>
      </c>
      <c r="I12" s="8">
        <v>2</v>
      </c>
    </row>
    <row r="13" spans="1:9" ht="12.75">
      <c r="A13" s="8">
        <v>10</v>
      </c>
      <c r="B13" s="4" t="s">
        <v>187</v>
      </c>
      <c r="C13" s="2">
        <v>9</v>
      </c>
      <c r="D13" s="2">
        <v>270.74</v>
      </c>
      <c r="E13" s="8"/>
      <c r="F13" s="8"/>
      <c r="G13" s="8">
        <f>C13+E13</f>
        <v>9</v>
      </c>
      <c r="H13" s="8">
        <f>D13+F13</f>
        <v>270.74</v>
      </c>
      <c r="I13" s="8">
        <v>1</v>
      </c>
    </row>
    <row r="14" spans="1:9" ht="12.75">
      <c r="A14" s="8">
        <v>11</v>
      </c>
      <c r="B14" s="4" t="s">
        <v>172</v>
      </c>
      <c r="C14" s="2">
        <v>9</v>
      </c>
      <c r="D14" s="2">
        <v>209.74</v>
      </c>
      <c r="E14" s="8"/>
      <c r="F14" s="8"/>
      <c r="G14" s="8">
        <f>C14+E14</f>
        <v>9</v>
      </c>
      <c r="H14" s="8">
        <f>D14+F14</f>
        <v>209.74</v>
      </c>
      <c r="I14" s="8">
        <v>1</v>
      </c>
    </row>
    <row r="15" spans="1:9" ht="12.75">
      <c r="A15" s="8">
        <v>12</v>
      </c>
      <c r="B15" s="4" t="s">
        <v>50</v>
      </c>
      <c r="C15" s="8"/>
      <c r="D15" s="8"/>
      <c r="E15" s="2">
        <v>8</v>
      </c>
      <c r="F15" s="2">
        <v>378.23</v>
      </c>
      <c r="G15" s="8">
        <f>C15+E15</f>
        <v>8</v>
      </c>
      <c r="H15" s="8">
        <f>D15+F15</f>
        <v>378.23</v>
      </c>
      <c r="I15" s="8">
        <v>1</v>
      </c>
    </row>
    <row r="16" spans="1:9" ht="12.75">
      <c r="A16" s="8">
        <v>13</v>
      </c>
      <c r="B16" s="4" t="s">
        <v>51</v>
      </c>
      <c r="C16" s="8"/>
      <c r="D16" s="8"/>
      <c r="E16" s="2">
        <v>7</v>
      </c>
      <c r="F16" s="2">
        <v>243.18</v>
      </c>
      <c r="G16" s="8">
        <f>C16+E16</f>
        <v>7</v>
      </c>
      <c r="H16" s="8">
        <f>D16+F16</f>
        <v>243.18</v>
      </c>
      <c r="I16" s="8">
        <v>1</v>
      </c>
    </row>
    <row r="21" spans="1:9" ht="12.75">
      <c r="A21" s="3"/>
      <c r="E21" s="4"/>
      <c r="F21" s="4"/>
      <c r="G21" s="4"/>
      <c r="H21" s="4"/>
      <c r="I21" s="4"/>
    </row>
    <row r="22" spans="1:9" ht="12.75">
      <c r="A22" s="3"/>
      <c r="E22" s="4"/>
      <c r="F22" s="4"/>
      <c r="G22" s="4"/>
      <c r="H22" s="4"/>
      <c r="I22" s="4"/>
    </row>
    <row r="23" spans="1:9" ht="12.75">
      <c r="A23" s="3"/>
      <c r="E23" s="4"/>
      <c r="F23" s="4"/>
      <c r="G23" s="4"/>
      <c r="H23" s="4"/>
      <c r="I23" s="4"/>
    </row>
    <row r="24" spans="1:9" ht="12.75">
      <c r="A24" s="3"/>
      <c r="E24" s="4"/>
      <c r="F24" s="4"/>
      <c r="G24" s="4"/>
      <c r="H24" s="4"/>
      <c r="I24" s="4"/>
    </row>
    <row r="25" spans="1:9" ht="12.75">
      <c r="A25" s="3"/>
      <c r="E25" s="4"/>
      <c r="F25" s="4"/>
      <c r="G25" s="4"/>
      <c r="H25" s="4"/>
      <c r="I25" s="4"/>
    </row>
    <row r="26" spans="1:9" ht="12.75">
      <c r="A26" s="3"/>
      <c r="E26" s="4"/>
      <c r="F26" s="4"/>
      <c r="G26" s="4"/>
      <c r="H26" s="4"/>
      <c r="I26" s="4"/>
    </row>
    <row r="27" spans="1:9" ht="12.75">
      <c r="A27" s="3"/>
      <c r="E27" s="4"/>
      <c r="F27" s="4"/>
      <c r="G27" s="4"/>
      <c r="H27" s="4"/>
      <c r="I27" s="4"/>
    </row>
    <row r="29" spans="1:9" ht="12.75">
      <c r="A29" s="3"/>
      <c r="E29" s="4"/>
      <c r="F29" s="4"/>
      <c r="G29" s="4"/>
      <c r="H29" s="4"/>
      <c r="I29" s="4"/>
    </row>
    <row r="30" spans="1:9" ht="12.75">
      <c r="A30" s="3"/>
      <c r="E30" s="4"/>
      <c r="F30" s="4"/>
      <c r="G30" s="4"/>
      <c r="H30" s="4"/>
      <c r="I30" s="4"/>
    </row>
    <row r="31" spans="1:9" ht="12.75">
      <c r="A31" s="3"/>
      <c r="E31" s="4"/>
      <c r="F31" s="4"/>
      <c r="G31" s="4"/>
      <c r="H31" s="4"/>
      <c r="I31" s="4"/>
    </row>
    <row r="32" spans="1:9" ht="12.75">
      <c r="A32" s="3"/>
      <c r="E32" s="4"/>
      <c r="F32" s="4"/>
      <c r="G32" s="4"/>
      <c r="H32" s="4"/>
      <c r="I32" s="4"/>
    </row>
    <row r="33" spans="1:9" ht="12.75">
      <c r="A33" s="3"/>
      <c r="E33" s="4"/>
      <c r="F33" s="4"/>
      <c r="G33" s="4"/>
      <c r="H33" s="4"/>
      <c r="I33" s="4"/>
    </row>
    <row r="34" spans="1:9" ht="12.75">
      <c r="A34" s="3"/>
      <c r="E34" s="4"/>
      <c r="F34" s="4"/>
      <c r="G34" s="4"/>
      <c r="H34" s="4"/>
      <c r="I34" s="4"/>
    </row>
    <row r="35" spans="1:9" ht="12.75">
      <c r="A35" s="3"/>
      <c r="E35" s="4"/>
      <c r="F35" s="4"/>
      <c r="G35" s="4"/>
      <c r="H35" s="4"/>
      <c r="I35" s="4"/>
    </row>
    <row r="36" spans="1:9" ht="12.75">
      <c r="A36" s="3"/>
      <c r="E36" s="4"/>
      <c r="F36" s="4"/>
      <c r="G36" s="4"/>
      <c r="H36" s="4"/>
      <c r="I36" s="4"/>
    </row>
    <row r="37" spans="1:9" ht="12.75">
      <c r="A37" s="3"/>
      <c r="E37" s="4"/>
      <c r="F37" s="4"/>
      <c r="G37" s="4"/>
      <c r="H37" s="4"/>
      <c r="I37" s="4"/>
    </row>
    <row r="38" spans="1:9" ht="12.75">
      <c r="A38" s="3"/>
      <c r="E38" s="4"/>
      <c r="F38" s="4"/>
      <c r="G38" s="4"/>
      <c r="H38" s="4"/>
      <c r="I38" s="4"/>
    </row>
  </sheetData>
  <sheetProtection/>
  <mergeCells count="7">
    <mergeCell ref="A1:I1"/>
    <mergeCell ref="A2:A3"/>
    <mergeCell ref="B2:B3"/>
    <mergeCell ref="I2:I3"/>
    <mergeCell ref="C2:D2"/>
    <mergeCell ref="E2:F2"/>
    <mergeCell ref="G2:H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cp:keywords/>
  <dc:description/>
  <cp:lastModifiedBy>LPF</cp:lastModifiedBy>
  <cp:lastPrinted>2014-11-01T15:11:31Z</cp:lastPrinted>
  <dcterms:created xsi:type="dcterms:W3CDTF">2014-11-01T15:13:12Z</dcterms:created>
  <dcterms:modified xsi:type="dcterms:W3CDTF">2014-11-02T14:19:41Z</dcterms:modified>
  <cp:category/>
  <cp:version/>
  <cp:contentType/>
  <cp:contentStatus/>
</cp:coreProperties>
</file>