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30" i="1" l="1"/>
  <c r="M30" i="1"/>
  <c r="I30" i="1"/>
  <c r="Q29" i="1"/>
  <c r="M29" i="1"/>
  <c r="I29" i="1"/>
  <c r="I27" i="1"/>
  <c r="M27" i="1"/>
  <c r="Q27" i="1"/>
  <c r="Q22" i="1"/>
  <c r="I22" i="1"/>
  <c r="Q16" i="1"/>
  <c r="M16" i="1"/>
  <c r="I16" i="1"/>
  <c r="Q12" i="1"/>
  <c r="M12" i="1"/>
  <c r="I12" i="1"/>
  <c r="Q6" i="1"/>
  <c r="Q5" i="1"/>
  <c r="M6" i="1"/>
  <c r="M5" i="1"/>
  <c r="I5" i="1"/>
  <c r="I6" i="1"/>
  <c r="Q7" i="1"/>
  <c r="M7" i="1"/>
  <c r="I7" i="1"/>
  <c r="R30" i="1" l="1"/>
  <c r="R29" i="1"/>
  <c r="R22" i="1"/>
  <c r="R16" i="1"/>
  <c r="R5" i="1"/>
  <c r="R6" i="1"/>
  <c r="R27" i="1"/>
  <c r="R12" i="1"/>
  <c r="R7" i="1"/>
  <c r="Q26" i="1"/>
  <c r="M26" i="1"/>
  <c r="I26" i="1"/>
  <c r="M18" i="1"/>
  <c r="M20" i="1"/>
  <c r="M19" i="1"/>
  <c r="M21" i="1"/>
  <c r="M24" i="1"/>
  <c r="M25" i="1"/>
  <c r="M31" i="1"/>
  <c r="I31" i="1"/>
  <c r="I24" i="1"/>
  <c r="I25" i="1"/>
  <c r="I18" i="1"/>
  <c r="I20" i="1"/>
  <c r="I19" i="1"/>
  <c r="I21" i="1"/>
  <c r="M15" i="1"/>
  <c r="M14" i="1"/>
  <c r="M11" i="1"/>
  <c r="M13" i="1"/>
  <c r="M9" i="1"/>
  <c r="I15" i="1"/>
  <c r="I14" i="1"/>
  <c r="I11" i="1"/>
  <c r="I13" i="1"/>
  <c r="I9" i="1"/>
  <c r="Q31" i="1" l="1"/>
  <c r="R31" i="1" s="1"/>
  <c r="R26" i="1"/>
  <c r="Q24" i="1"/>
  <c r="R24" i="1" s="1"/>
  <c r="Q25" i="1"/>
  <c r="R25" i="1" s="1"/>
  <c r="Q18" i="1"/>
  <c r="R18" i="1" s="1"/>
  <c r="Q20" i="1"/>
  <c r="R20" i="1" s="1"/>
  <c r="Q19" i="1"/>
  <c r="R19" i="1" s="1"/>
  <c r="Q21" i="1"/>
  <c r="R21" i="1" s="1"/>
  <c r="Q15" i="1"/>
  <c r="R15" i="1" s="1"/>
  <c r="Q14" i="1"/>
  <c r="R14" i="1" s="1"/>
  <c r="Q11" i="1"/>
  <c r="R11" i="1" s="1"/>
  <c r="Q13" i="1"/>
  <c r="R13" i="1" s="1"/>
  <c r="Q9" i="1"/>
  <c r="R9" i="1" s="1"/>
</calcChain>
</file>

<file path=xl/sharedStrings.xml><?xml version="1.0" encoding="utf-8"?>
<sst xmlns="http://schemas.openxmlformats.org/spreadsheetml/2006/main" count="77" uniqueCount="77">
  <si>
    <t>Vārds, uzvārds</t>
  </si>
  <si>
    <t>Komanda</t>
  </si>
  <si>
    <t>Svars</t>
  </si>
  <si>
    <t>Koef.</t>
  </si>
  <si>
    <t>Punkti</t>
  </si>
  <si>
    <t>Vieta</t>
  </si>
  <si>
    <t>Info</t>
  </si>
  <si>
    <t>Tiesneši</t>
  </si>
  <si>
    <t>H. Bruņinieks</t>
  </si>
  <si>
    <t>Aigars Zommers</t>
  </si>
  <si>
    <t>Sekretārs</t>
  </si>
  <si>
    <t>Sievietes</t>
  </si>
  <si>
    <t>Vīrieši</t>
  </si>
  <si>
    <t>Dz. G.</t>
  </si>
  <si>
    <t>60 kg</t>
  </si>
  <si>
    <t>67.5 kg</t>
  </si>
  <si>
    <t>75 kg</t>
  </si>
  <si>
    <t>82.5 kg</t>
  </si>
  <si>
    <t>Andis Bogdanovs</t>
  </si>
  <si>
    <t>Gints Ozols</t>
  </si>
  <si>
    <t>Dalībnieki</t>
  </si>
  <si>
    <t>DL1</t>
  </si>
  <si>
    <t>DL2</t>
  </si>
  <si>
    <t>DL3</t>
  </si>
  <si>
    <t>SQ1</t>
  </si>
  <si>
    <t>SQ2</t>
  </si>
  <si>
    <t>SQ3</t>
  </si>
  <si>
    <t>SQ MAX</t>
  </si>
  <si>
    <t>BP1</t>
  </si>
  <si>
    <t>BP2</t>
  </si>
  <si>
    <t>BP3</t>
  </si>
  <si>
    <t>DL MAX</t>
  </si>
  <si>
    <t>BP MAX</t>
  </si>
  <si>
    <t>Summa</t>
  </si>
  <si>
    <t>-</t>
  </si>
  <si>
    <t>100 kg</t>
  </si>
  <si>
    <t>Limbaži, 08.05.1994.</t>
  </si>
  <si>
    <t>S/K Efekts sacensības spēka trīscīņā</t>
  </si>
  <si>
    <t>52 kg</t>
  </si>
  <si>
    <t>Normunds Plešs</t>
  </si>
  <si>
    <t>Madars Krastiņš</t>
  </si>
  <si>
    <t>Jānis Uzuleņš</t>
  </si>
  <si>
    <t>Edgars Glušonoks</t>
  </si>
  <si>
    <t>Guntars Cauna</t>
  </si>
  <si>
    <t>Vjačeslavs Skvorcovs</t>
  </si>
  <si>
    <t>Zigmārs Berkolds</t>
  </si>
  <si>
    <t>Jānis Gailītis</t>
  </si>
  <si>
    <t>Ēriks Lavrenovs</t>
  </si>
  <si>
    <t>Mareks Bernāns</t>
  </si>
  <si>
    <t>Mārtiņš Sproģis</t>
  </si>
  <si>
    <t>Mārtiņš Cauna</t>
  </si>
  <si>
    <t>Raivis Vēveris</t>
  </si>
  <si>
    <t>Normunds Lācis</t>
  </si>
  <si>
    <t>Laslo Balega</t>
  </si>
  <si>
    <t>Valērijs Arbuzovs</t>
  </si>
  <si>
    <t>Mairis Zvīnis</t>
  </si>
  <si>
    <t>Guntars Kreics</t>
  </si>
  <si>
    <t>Jurijs Arbuzovs</t>
  </si>
  <si>
    <t>1977.21.mar</t>
  </si>
  <si>
    <t>1979.04.apr</t>
  </si>
  <si>
    <t>1974.01.mai</t>
  </si>
  <si>
    <t>1949.05.apr</t>
  </si>
  <si>
    <t>1955.03.jun</t>
  </si>
  <si>
    <t>1979.16.aug</t>
  </si>
  <si>
    <t>1979.28.mar</t>
  </si>
  <si>
    <t>1976.03.jul</t>
  </si>
  <si>
    <t>1977.11.aug</t>
  </si>
  <si>
    <t>1981.06.feb</t>
  </si>
  <si>
    <t>1980.01.mar</t>
  </si>
  <si>
    <t>1971.24.jan</t>
  </si>
  <si>
    <t>1970.25.sep</t>
  </si>
  <si>
    <t>1976.04.jul</t>
  </si>
  <si>
    <t>1973.07.jan</t>
  </si>
  <si>
    <t>1977.01.okt</t>
  </si>
  <si>
    <t>1977.15.nov</t>
  </si>
  <si>
    <t>1979.22.mai</t>
  </si>
  <si>
    <t>1979.23.jun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</si>
</sst>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  <font>
      <sz val="11"/>
      <name val="Times New Roman"/>
      <family val="1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166" fontId="1" fillId="0" borderId="0" xfId="0" applyNumberFormat="1" applyFont="1" applyFill="1"/>
    <xf numFmtId="2" fontId="1" fillId="0" borderId="0" xfId="0" applyNumberFormat="1" applyFont="1"/>
    <xf numFmtId="2" fontId="1" fillId="0" borderId="0" xfId="0" applyNumberFormat="1" applyFont="1" applyFill="1"/>
    <xf numFmtId="0" fontId="6" fillId="0" borderId="0" xfId="0" applyFont="1"/>
    <xf numFmtId="164" fontId="6" fillId="0" borderId="0" xfId="0" applyNumberFormat="1" applyFont="1"/>
    <xf numFmtId="2" fontId="6" fillId="0" borderId="0" xfId="0" applyNumberFormat="1" applyFont="1"/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A10" zoomScale="85" zoomScaleNormal="85" workbookViewId="0">
      <selection activeCell="W22" sqref="W22"/>
    </sheetView>
  </sheetViews>
  <sheetFormatPr defaultRowHeight="15" x14ac:dyDescent="0.25"/>
  <cols>
    <col min="1" max="1" width="19.7109375" style="1" bestFit="1" customWidth="1"/>
    <col min="2" max="2" width="11.42578125" style="1" bestFit="1" customWidth="1"/>
    <col min="3" max="3" width="9.140625" style="1"/>
    <col min="4" max="4" width="5.7109375" style="1" bestFit="1" customWidth="1"/>
    <col min="5" max="5" width="5.85546875" style="1" bestFit="1" customWidth="1"/>
    <col min="6" max="8" width="6.42578125" style="1" bestFit="1" customWidth="1"/>
    <col min="9" max="9" width="9.28515625" style="1" bestFit="1" customWidth="1"/>
    <col min="10" max="12" width="6.42578125" style="1" bestFit="1" customWidth="1"/>
    <col min="13" max="13" width="9.28515625" style="1" bestFit="1" customWidth="1"/>
    <col min="14" max="16" width="6.42578125" style="1" bestFit="1" customWidth="1"/>
    <col min="17" max="17" width="9.42578125" style="1" bestFit="1" customWidth="1"/>
    <col min="18" max="18" width="7.28515625" style="1" bestFit="1" customWidth="1"/>
    <col min="19" max="19" width="6.5703125" style="1" bestFit="1" customWidth="1"/>
    <col min="20" max="20" width="5.5703125" style="1" bestFit="1" customWidth="1"/>
    <col min="21" max="21" width="9.140625" style="1"/>
    <col min="22" max="22" width="9" style="1" bestFit="1" customWidth="1"/>
    <col min="23" max="23" width="12.5703125" style="1" bestFit="1" customWidth="1"/>
    <col min="24" max="16384" width="9.140625" style="1"/>
  </cols>
  <sheetData>
    <row r="1" spans="1:23" s="2" customFormat="1" ht="18.75" x14ac:dyDescent="0.3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3" s="3" customFormat="1" ht="15.75" x14ac:dyDescent="0.25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3" x14ac:dyDescent="0.25">
      <c r="A3" s="1" t="s">
        <v>0</v>
      </c>
      <c r="B3" s="1" t="s">
        <v>13</v>
      </c>
      <c r="C3" s="1" t="s">
        <v>1</v>
      </c>
      <c r="D3" s="1" t="s">
        <v>2</v>
      </c>
      <c r="E3" s="1" t="s">
        <v>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1" t="s">
        <v>29</v>
      </c>
      <c r="L3" s="1" t="s">
        <v>30</v>
      </c>
      <c r="M3" s="1" t="s">
        <v>32</v>
      </c>
      <c r="N3" s="1" t="s">
        <v>21</v>
      </c>
      <c r="O3" s="1" t="s">
        <v>22</v>
      </c>
      <c r="P3" s="1" t="s">
        <v>23</v>
      </c>
      <c r="Q3" s="1" t="s">
        <v>31</v>
      </c>
      <c r="R3" s="1" t="s">
        <v>33</v>
      </c>
      <c r="S3" s="1" t="s">
        <v>4</v>
      </c>
      <c r="T3" s="1" t="s">
        <v>5</v>
      </c>
    </row>
    <row r="4" spans="1:23" x14ac:dyDescent="0.25">
      <c r="A4" s="15" t="s">
        <v>38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V4" s="16" t="s">
        <v>20</v>
      </c>
      <c r="W4" s="16"/>
    </row>
    <row r="5" spans="1:23" x14ac:dyDescent="0.25">
      <c r="A5" s="12" t="s">
        <v>40</v>
      </c>
      <c r="B5" s="12" t="s">
        <v>68</v>
      </c>
      <c r="C5" s="12"/>
      <c r="D5" s="12">
        <v>42.9</v>
      </c>
      <c r="E5" s="12"/>
      <c r="F5" s="13">
        <v>35</v>
      </c>
      <c r="G5" s="13">
        <v>45</v>
      </c>
      <c r="H5" s="13">
        <v>50</v>
      </c>
      <c r="I5" s="4">
        <f>MAX(F5:H5)</f>
        <v>50</v>
      </c>
      <c r="J5" s="13">
        <v>30</v>
      </c>
      <c r="K5" s="13">
        <v>40</v>
      </c>
      <c r="L5" s="13">
        <v>-45</v>
      </c>
      <c r="M5" s="4">
        <f>MAX(J5:L5)</f>
        <v>40</v>
      </c>
      <c r="N5" s="13">
        <v>40</v>
      </c>
      <c r="O5" s="13">
        <v>55</v>
      </c>
      <c r="P5" s="13">
        <v>75</v>
      </c>
      <c r="Q5" s="4">
        <f>MAX(N5:P5)</f>
        <v>75</v>
      </c>
      <c r="R5" s="4">
        <f>I5+M5+Q5</f>
        <v>165</v>
      </c>
      <c r="S5" s="14"/>
      <c r="T5" s="12">
        <v>1</v>
      </c>
      <c r="V5" s="1" t="s">
        <v>12</v>
      </c>
      <c r="W5" s="1">
        <v>22</v>
      </c>
    </row>
    <row r="6" spans="1:23" x14ac:dyDescent="0.25">
      <c r="A6" s="12" t="s">
        <v>41</v>
      </c>
      <c r="B6" s="12"/>
      <c r="C6" s="12"/>
      <c r="D6" s="13">
        <v>46</v>
      </c>
      <c r="E6" s="12"/>
      <c r="F6" s="13">
        <v>35</v>
      </c>
      <c r="G6" s="13">
        <v>40</v>
      </c>
      <c r="H6" s="13">
        <v>50</v>
      </c>
      <c r="I6" s="4">
        <f>MAX(F6:H6)</f>
        <v>50</v>
      </c>
      <c r="J6" s="13">
        <v>30</v>
      </c>
      <c r="K6" s="13">
        <v>35</v>
      </c>
      <c r="L6" s="13">
        <v>-40</v>
      </c>
      <c r="M6" s="4">
        <f>MAX(J6:L6)</f>
        <v>35</v>
      </c>
      <c r="N6" s="13">
        <v>50</v>
      </c>
      <c r="O6" s="13">
        <v>60</v>
      </c>
      <c r="P6" s="13">
        <v>77.5</v>
      </c>
      <c r="Q6" s="4">
        <f>MAX(N6:P6)</f>
        <v>77.5</v>
      </c>
      <c r="R6" s="4">
        <f>I6+M6+Q6</f>
        <v>162.5</v>
      </c>
      <c r="S6" s="14"/>
      <c r="T6" s="12">
        <v>2</v>
      </c>
      <c r="V6" s="1" t="s">
        <v>11</v>
      </c>
      <c r="W6" s="1">
        <v>0</v>
      </c>
    </row>
    <row r="7" spans="1:23" s="12" customFormat="1" x14ac:dyDescent="0.25">
      <c r="A7" s="12" t="s">
        <v>39</v>
      </c>
      <c r="B7" s="12" t="s">
        <v>67</v>
      </c>
      <c r="D7" s="13">
        <v>47</v>
      </c>
      <c r="F7" s="13">
        <v>35</v>
      </c>
      <c r="G7" s="13">
        <v>-45</v>
      </c>
      <c r="H7" s="13">
        <v>45</v>
      </c>
      <c r="I7" s="4">
        <f>MAX(F7:H7)</f>
        <v>45</v>
      </c>
      <c r="J7" s="4">
        <v>25</v>
      </c>
      <c r="K7" s="4">
        <v>35</v>
      </c>
      <c r="L7" s="4">
        <v>-40</v>
      </c>
      <c r="M7" s="4">
        <f>MAX(J7:L7)</f>
        <v>35</v>
      </c>
      <c r="N7" s="4">
        <v>40</v>
      </c>
      <c r="O7" s="4">
        <v>60</v>
      </c>
      <c r="P7" s="4">
        <v>70</v>
      </c>
      <c r="Q7" s="4">
        <f>MAX(N7:P7)</f>
        <v>70</v>
      </c>
      <c r="R7" s="4">
        <f>I7+M7+Q7</f>
        <v>150</v>
      </c>
      <c r="S7" s="10"/>
      <c r="T7" s="1">
        <v>3</v>
      </c>
      <c r="V7" s="19" t="s">
        <v>6</v>
      </c>
      <c r="W7" s="19"/>
    </row>
    <row r="8" spans="1:23" s="12" customFormat="1" x14ac:dyDescent="0.25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V8" s="12" t="s">
        <v>7</v>
      </c>
      <c r="W8" s="12" t="s">
        <v>8</v>
      </c>
    </row>
    <row r="9" spans="1:23" s="12" customFormat="1" x14ac:dyDescent="0.25">
      <c r="A9" s="1" t="s">
        <v>42</v>
      </c>
      <c r="B9" s="1" t="s">
        <v>58</v>
      </c>
      <c r="C9" s="1"/>
      <c r="D9" s="4">
        <v>56.8</v>
      </c>
      <c r="E9" s="5"/>
      <c r="F9" s="4">
        <v>60</v>
      </c>
      <c r="G9" s="4">
        <v>65</v>
      </c>
      <c r="H9" s="4">
        <v>75</v>
      </c>
      <c r="I9" s="4">
        <f t="shared" ref="I9" si="0">MAX(F9:H9)</f>
        <v>75</v>
      </c>
      <c r="J9" s="4">
        <v>45</v>
      </c>
      <c r="K9" s="4">
        <v>50</v>
      </c>
      <c r="L9" s="4">
        <v>55</v>
      </c>
      <c r="M9" s="4">
        <f t="shared" ref="M9" si="1">MAX(J9:L9)</f>
        <v>55</v>
      </c>
      <c r="N9" s="4">
        <v>90</v>
      </c>
      <c r="O9" s="4">
        <v>100</v>
      </c>
      <c r="P9" s="4">
        <v>110</v>
      </c>
      <c r="Q9" s="4">
        <f>MAX(N9:P9)</f>
        <v>110</v>
      </c>
      <c r="R9" s="4">
        <f t="shared" ref="R9" si="2">I9+M9+Q9</f>
        <v>240</v>
      </c>
      <c r="S9" s="10"/>
      <c r="T9" s="1">
        <v>1</v>
      </c>
      <c r="V9" s="12" t="s">
        <v>10</v>
      </c>
    </row>
    <row r="10" spans="1:23" s="12" customFormat="1" x14ac:dyDescent="0.25">
      <c r="A10" s="15" t="s">
        <v>15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3" s="12" customFormat="1" x14ac:dyDescent="0.25">
      <c r="A11" s="6" t="s">
        <v>44</v>
      </c>
      <c r="B11" s="6" t="s">
        <v>60</v>
      </c>
      <c r="C11" s="1"/>
      <c r="D11" s="7">
        <v>66.2</v>
      </c>
      <c r="E11" s="8"/>
      <c r="F11" s="7">
        <v>-145</v>
      </c>
      <c r="G11" s="7">
        <v>145</v>
      </c>
      <c r="H11" s="7">
        <v>-150</v>
      </c>
      <c r="I11" s="4">
        <f t="shared" ref="I11:I16" si="3">MAX(F11:H11)</f>
        <v>145</v>
      </c>
      <c r="J11" s="7">
        <v>-105</v>
      </c>
      <c r="K11" s="7">
        <v>105</v>
      </c>
      <c r="L11" s="7">
        <v>-107.5</v>
      </c>
      <c r="M11" s="4">
        <f t="shared" ref="M11:M16" si="4">MAX(J11:L11)</f>
        <v>105</v>
      </c>
      <c r="N11" s="7">
        <v>130</v>
      </c>
      <c r="O11" s="7">
        <v>140</v>
      </c>
      <c r="P11" s="7">
        <v>150</v>
      </c>
      <c r="Q11" s="4">
        <f t="shared" ref="Q11:Q16" si="5">MAX(N11:P11)</f>
        <v>150</v>
      </c>
      <c r="R11" s="4">
        <f t="shared" ref="R11:R16" si="6">I11+M11+Q11</f>
        <v>400</v>
      </c>
      <c r="S11" s="11"/>
      <c r="T11" s="6">
        <v>1</v>
      </c>
    </row>
    <row r="12" spans="1:23" x14ac:dyDescent="0.25">
      <c r="A12" s="6" t="s">
        <v>47</v>
      </c>
      <c r="B12" s="6" t="s">
        <v>75</v>
      </c>
      <c r="D12" s="7">
        <v>65.2</v>
      </c>
      <c r="E12" s="8"/>
      <c r="F12" s="7">
        <v>50</v>
      </c>
      <c r="G12" s="7">
        <v>60</v>
      </c>
      <c r="H12" s="7">
        <v>75</v>
      </c>
      <c r="I12" s="4">
        <f t="shared" si="3"/>
        <v>75</v>
      </c>
      <c r="J12" s="7">
        <v>70</v>
      </c>
      <c r="K12" s="7">
        <v>75</v>
      </c>
      <c r="L12" s="7">
        <v>-80</v>
      </c>
      <c r="M12" s="4">
        <f t="shared" si="4"/>
        <v>75</v>
      </c>
      <c r="N12" s="7">
        <v>110</v>
      </c>
      <c r="O12" s="7">
        <v>120</v>
      </c>
      <c r="P12" s="7">
        <v>130</v>
      </c>
      <c r="Q12" s="4">
        <f t="shared" si="5"/>
        <v>130</v>
      </c>
      <c r="R12" s="4">
        <f t="shared" si="6"/>
        <v>280</v>
      </c>
      <c r="S12" s="11"/>
      <c r="T12" s="6">
        <v>2</v>
      </c>
    </row>
    <row r="13" spans="1:23" x14ac:dyDescent="0.25">
      <c r="A13" s="1" t="s">
        <v>43</v>
      </c>
      <c r="B13" s="1" t="s">
        <v>59</v>
      </c>
      <c r="D13" s="4">
        <v>67</v>
      </c>
      <c r="E13" s="5"/>
      <c r="F13" s="4">
        <v>70</v>
      </c>
      <c r="G13" s="4">
        <v>75</v>
      </c>
      <c r="H13" s="4">
        <v>85</v>
      </c>
      <c r="I13" s="4">
        <f t="shared" si="3"/>
        <v>85</v>
      </c>
      <c r="J13" s="4">
        <v>50</v>
      </c>
      <c r="K13" s="4">
        <v>-55</v>
      </c>
      <c r="L13" s="4">
        <v>-55</v>
      </c>
      <c r="M13" s="4">
        <f t="shared" si="4"/>
        <v>50</v>
      </c>
      <c r="N13" s="4">
        <v>100</v>
      </c>
      <c r="O13" s="4">
        <v>115</v>
      </c>
      <c r="P13" s="4">
        <v>127.5</v>
      </c>
      <c r="Q13" s="4">
        <f t="shared" si="5"/>
        <v>127.5</v>
      </c>
      <c r="R13" s="4">
        <f t="shared" si="6"/>
        <v>262.5</v>
      </c>
      <c r="S13" s="10"/>
      <c r="T13" s="1">
        <v>3</v>
      </c>
    </row>
    <row r="14" spans="1:23" x14ac:dyDescent="0.25">
      <c r="A14" s="6" t="s">
        <v>45</v>
      </c>
      <c r="B14" s="6" t="s">
        <v>76</v>
      </c>
      <c r="D14" s="7">
        <v>61</v>
      </c>
      <c r="E14" s="8"/>
      <c r="F14" s="7">
        <v>65</v>
      </c>
      <c r="G14" s="7">
        <v>70</v>
      </c>
      <c r="H14" s="7">
        <v>85</v>
      </c>
      <c r="I14" s="4">
        <f t="shared" si="3"/>
        <v>85</v>
      </c>
      <c r="J14" s="7">
        <v>55</v>
      </c>
      <c r="K14" s="7">
        <v>60</v>
      </c>
      <c r="L14" s="7">
        <v>-65</v>
      </c>
      <c r="M14" s="4">
        <f t="shared" si="4"/>
        <v>60</v>
      </c>
      <c r="N14" s="7">
        <v>100</v>
      </c>
      <c r="O14" s="7">
        <v>105</v>
      </c>
      <c r="P14" s="7">
        <v>-115</v>
      </c>
      <c r="Q14" s="4">
        <f t="shared" si="5"/>
        <v>105</v>
      </c>
      <c r="R14" s="4">
        <f t="shared" si="6"/>
        <v>250</v>
      </c>
      <c r="S14" s="11"/>
      <c r="T14" s="6">
        <v>4</v>
      </c>
    </row>
    <row r="15" spans="1:23" x14ac:dyDescent="0.25">
      <c r="A15" s="6" t="s">
        <v>46</v>
      </c>
      <c r="B15" s="6" t="s">
        <v>63</v>
      </c>
      <c r="D15" s="7">
        <v>60.5</v>
      </c>
      <c r="E15" s="8"/>
      <c r="F15" s="7">
        <v>65</v>
      </c>
      <c r="G15" s="7">
        <v>70</v>
      </c>
      <c r="H15" s="7">
        <v>-85</v>
      </c>
      <c r="I15" s="4">
        <f t="shared" si="3"/>
        <v>70</v>
      </c>
      <c r="J15" s="7">
        <v>45</v>
      </c>
      <c r="K15" s="7">
        <v>50</v>
      </c>
      <c r="L15" s="7">
        <v>55</v>
      </c>
      <c r="M15" s="4">
        <f t="shared" si="4"/>
        <v>55</v>
      </c>
      <c r="N15" s="7">
        <v>70</v>
      </c>
      <c r="O15" s="7">
        <v>100</v>
      </c>
      <c r="P15" s="7">
        <v>110</v>
      </c>
      <c r="Q15" s="4">
        <f t="shared" si="5"/>
        <v>110</v>
      </c>
      <c r="R15" s="4">
        <f t="shared" si="6"/>
        <v>235</v>
      </c>
      <c r="S15" s="11"/>
      <c r="T15" s="6">
        <v>5</v>
      </c>
    </row>
    <row r="16" spans="1:23" x14ac:dyDescent="0.25">
      <c r="A16" s="6" t="s">
        <v>48</v>
      </c>
      <c r="B16" s="6"/>
      <c r="D16" s="7">
        <v>65.2</v>
      </c>
      <c r="E16" s="8"/>
      <c r="F16" s="7">
        <v>45</v>
      </c>
      <c r="G16" s="7">
        <v>50</v>
      </c>
      <c r="H16" s="7">
        <v>55</v>
      </c>
      <c r="I16" s="4">
        <f t="shared" si="3"/>
        <v>55</v>
      </c>
      <c r="J16" s="7">
        <v>55</v>
      </c>
      <c r="K16" s="7">
        <v>60</v>
      </c>
      <c r="L16" s="7">
        <v>-67.5</v>
      </c>
      <c r="M16" s="4">
        <f t="shared" si="4"/>
        <v>60</v>
      </c>
      <c r="N16" s="7">
        <v>-100</v>
      </c>
      <c r="O16" s="7">
        <v>100</v>
      </c>
      <c r="P16" s="7">
        <v>-105</v>
      </c>
      <c r="Q16" s="4">
        <f t="shared" si="5"/>
        <v>100</v>
      </c>
      <c r="R16" s="4">
        <f t="shared" si="6"/>
        <v>215</v>
      </c>
      <c r="S16" s="11"/>
      <c r="T16" s="6">
        <v>6</v>
      </c>
    </row>
    <row r="17" spans="1:20" x14ac:dyDescent="0.25">
      <c r="A17" s="15" t="s">
        <v>16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x14ac:dyDescent="0.25">
      <c r="A18" s="6" t="s">
        <v>52</v>
      </c>
      <c r="B18" s="6" t="s">
        <v>73</v>
      </c>
      <c r="D18" s="7">
        <v>68</v>
      </c>
      <c r="E18" s="8"/>
      <c r="F18" s="7">
        <v>90</v>
      </c>
      <c r="G18" s="7">
        <v>100</v>
      </c>
      <c r="H18" s="7">
        <v>-115</v>
      </c>
      <c r="I18" s="4">
        <f>MAX(F18:H18)</f>
        <v>100</v>
      </c>
      <c r="J18" s="7">
        <v>110</v>
      </c>
      <c r="K18" s="7">
        <v>-115</v>
      </c>
      <c r="L18" s="7">
        <v>115</v>
      </c>
      <c r="M18" s="4">
        <f>MAX(J18:L18)</f>
        <v>115</v>
      </c>
      <c r="N18" s="7">
        <v>125</v>
      </c>
      <c r="O18" s="7">
        <v>135</v>
      </c>
      <c r="P18" s="7">
        <v>145</v>
      </c>
      <c r="Q18" s="4">
        <f>MAX(N18:P18)</f>
        <v>145</v>
      </c>
      <c r="R18" s="4">
        <f>I18+M18+Q18</f>
        <v>360</v>
      </c>
      <c r="S18" s="11"/>
      <c r="T18" s="1">
        <v>1</v>
      </c>
    </row>
    <row r="19" spans="1:20" x14ac:dyDescent="0.25">
      <c r="A19" s="6" t="s">
        <v>50</v>
      </c>
      <c r="B19" s="6" t="s">
        <v>65</v>
      </c>
      <c r="D19" s="7">
        <v>72</v>
      </c>
      <c r="E19" s="8"/>
      <c r="F19" s="7">
        <v>95</v>
      </c>
      <c r="G19" s="7">
        <v>115</v>
      </c>
      <c r="H19" s="7">
        <v>-120</v>
      </c>
      <c r="I19" s="4">
        <f>MAX(F19:H19)</f>
        <v>115</v>
      </c>
      <c r="J19" s="7">
        <v>75</v>
      </c>
      <c r="K19" s="7">
        <v>80</v>
      </c>
      <c r="L19" s="7">
        <v>85</v>
      </c>
      <c r="M19" s="4">
        <f>MAX(J19:L19)</f>
        <v>85</v>
      </c>
      <c r="N19" s="7">
        <v>120</v>
      </c>
      <c r="O19" s="7">
        <v>135</v>
      </c>
      <c r="P19" s="7">
        <v>150</v>
      </c>
      <c r="Q19" s="4">
        <f>MAX(N19:P19)</f>
        <v>150</v>
      </c>
      <c r="R19" s="4">
        <f>I19+M19+Q19</f>
        <v>350</v>
      </c>
      <c r="S19" s="11"/>
      <c r="T19" s="1">
        <v>2</v>
      </c>
    </row>
    <row r="20" spans="1:20" x14ac:dyDescent="0.25">
      <c r="A20" s="6" t="s">
        <v>51</v>
      </c>
      <c r="B20" s="6" t="s">
        <v>66</v>
      </c>
      <c r="D20" s="7">
        <v>71.900000000000006</v>
      </c>
      <c r="E20" s="8"/>
      <c r="F20" s="7">
        <v>95</v>
      </c>
      <c r="G20" s="7">
        <v>105</v>
      </c>
      <c r="H20" s="7">
        <v>-110</v>
      </c>
      <c r="I20" s="4">
        <f>MAX(F20:H20)</f>
        <v>105</v>
      </c>
      <c r="J20" s="7">
        <v>70</v>
      </c>
      <c r="K20" s="7">
        <v>-80</v>
      </c>
      <c r="L20" s="7">
        <v>80</v>
      </c>
      <c r="M20" s="4">
        <f>MAX(J20:L20)</f>
        <v>80</v>
      </c>
      <c r="N20" s="7">
        <v>120</v>
      </c>
      <c r="O20" s="7">
        <v>135</v>
      </c>
      <c r="P20" s="7">
        <v>145</v>
      </c>
      <c r="Q20" s="4">
        <f>MAX(N20:P20)</f>
        <v>145</v>
      </c>
      <c r="R20" s="4">
        <f>I20+M20+Q20</f>
        <v>330</v>
      </c>
      <c r="S20" s="11"/>
      <c r="T20" s="1">
        <v>3</v>
      </c>
    </row>
    <row r="21" spans="1:20" x14ac:dyDescent="0.25">
      <c r="A21" s="6" t="s">
        <v>49</v>
      </c>
      <c r="B21" s="6" t="s">
        <v>64</v>
      </c>
      <c r="D21" s="7">
        <v>70</v>
      </c>
      <c r="E21" s="8"/>
      <c r="F21" s="7">
        <v>95</v>
      </c>
      <c r="G21" s="7">
        <v>110</v>
      </c>
      <c r="H21" s="7">
        <v>115</v>
      </c>
      <c r="I21" s="4">
        <f>MAX(F21:H21)</f>
        <v>115</v>
      </c>
      <c r="J21" s="7">
        <v>60</v>
      </c>
      <c r="K21" s="7">
        <v>70</v>
      </c>
      <c r="L21" s="7">
        <v>-75</v>
      </c>
      <c r="M21" s="4">
        <f>MAX(J21:L21)</f>
        <v>70</v>
      </c>
      <c r="N21" s="7">
        <v>100</v>
      </c>
      <c r="O21" s="7">
        <v>105</v>
      </c>
      <c r="P21" s="7">
        <v>110</v>
      </c>
      <c r="Q21" s="4">
        <f>MAX(N21:P21)</f>
        <v>110</v>
      </c>
      <c r="R21" s="4">
        <f>I21+M21+Q21</f>
        <v>295</v>
      </c>
      <c r="S21" s="11"/>
      <c r="T21" s="1">
        <v>4</v>
      </c>
    </row>
    <row r="22" spans="1:20" x14ac:dyDescent="0.25">
      <c r="A22" s="6" t="s">
        <v>18</v>
      </c>
      <c r="B22" s="6" t="s">
        <v>74</v>
      </c>
      <c r="D22" s="7">
        <v>69.2</v>
      </c>
      <c r="E22" s="8"/>
      <c r="F22" s="7">
        <v>90</v>
      </c>
      <c r="G22" s="7">
        <v>97.5</v>
      </c>
      <c r="H22" s="7">
        <v>110</v>
      </c>
      <c r="I22" s="4">
        <f>MAX(F22:H22)</f>
        <v>110</v>
      </c>
      <c r="J22" s="7">
        <v>-95</v>
      </c>
      <c r="K22" s="7">
        <v>-95</v>
      </c>
      <c r="L22" s="7">
        <v>-95</v>
      </c>
      <c r="M22" s="4">
        <v>0</v>
      </c>
      <c r="N22" s="7">
        <v>145</v>
      </c>
      <c r="O22" s="7">
        <v>155</v>
      </c>
      <c r="P22" s="7">
        <v>160</v>
      </c>
      <c r="Q22" s="4">
        <f>MAX(N22:P22)</f>
        <v>160</v>
      </c>
      <c r="R22" s="4">
        <f>I22+M22+Q22</f>
        <v>270</v>
      </c>
      <c r="S22" s="11"/>
      <c r="T22" s="6">
        <v>5</v>
      </c>
    </row>
    <row r="23" spans="1:20" x14ac:dyDescent="0.25">
      <c r="A23" s="15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x14ac:dyDescent="0.25">
      <c r="A24" s="6" t="s">
        <v>55</v>
      </c>
      <c r="B24" s="6" t="s">
        <v>71</v>
      </c>
      <c r="D24" s="6">
        <v>80.900000000000006</v>
      </c>
      <c r="E24" s="8"/>
      <c r="F24" s="7">
        <v>100</v>
      </c>
      <c r="G24" s="7">
        <v>125</v>
      </c>
      <c r="H24" s="7">
        <v>-145</v>
      </c>
      <c r="I24" s="4">
        <f>MAX(F24:H24)</f>
        <v>125</v>
      </c>
      <c r="J24" s="7">
        <v>100</v>
      </c>
      <c r="K24" s="7">
        <v>-115</v>
      </c>
      <c r="L24" s="7">
        <v>115</v>
      </c>
      <c r="M24" s="4">
        <f>MAX(J24:L24)</f>
        <v>115</v>
      </c>
      <c r="N24" s="7">
        <v>150</v>
      </c>
      <c r="O24" s="7">
        <v>170</v>
      </c>
      <c r="P24" s="7">
        <v>180</v>
      </c>
      <c r="Q24" s="4">
        <f>MAX(N24:P24)</f>
        <v>180</v>
      </c>
      <c r="R24" s="4">
        <f>I24+M24+Q24</f>
        <v>420</v>
      </c>
      <c r="S24" s="11"/>
      <c r="T24" s="1">
        <v>1</v>
      </c>
    </row>
    <row r="25" spans="1:20" x14ac:dyDescent="0.25">
      <c r="A25" s="6" t="s">
        <v>54</v>
      </c>
      <c r="B25" s="6" t="s">
        <v>69</v>
      </c>
      <c r="D25" s="7">
        <v>77.7</v>
      </c>
      <c r="E25" s="8"/>
      <c r="F25" s="7">
        <v>110</v>
      </c>
      <c r="G25" s="7">
        <v>125</v>
      </c>
      <c r="H25" s="7">
        <v>135</v>
      </c>
      <c r="I25" s="4">
        <f>MAX(F25:H25)</f>
        <v>135</v>
      </c>
      <c r="J25" s="7">
        <v>70</v>
      </c>
      <c r="K25" s="7">
        <v>90</v>
      </c>
      <c r="L25" s="7">
        <v>95</v>
      </c>
      <c r="M25" s="4">
        <f>MAX(J25:L25)</f>
        <v>95</v>
      </c>
      <c r="N25" s="7">
        <v>130</v>
      </c>
      <c r="O25" s="7">
        <v>150</v>
      </c>
      <c r="P25" s="7">
        <v>170</v>
      </c>
      <c r="Q25" s="4">
        <f>MAX(N25:P25)</f>
        <v>170</v>
      </c>
      <c r="R25" s="4">
        <f>I25+M25+Q25</f>
        <v>400</v>
      </c>
      <c r="S25" s="11"/>
      <c r="T25" s="1">
        <v>2</v>
      </c>
    </row>
    <row r="26" spans="1:20" x14ac:dyDescent="0.25">
      <c r="A26" s="6" t="s">
        <v>53</v>
      </c>
      <c r="B26" s="6" t="s">
        <v>62</v>
      </c>
      <c r="D26" s="6">
        <v>82.2</v>
      </c>
      <c r="E26" s="8"/>
      <c r="F26" s="7">
        <v>115</v>
      </c>
      <c r="G26" s="7">
        <v>125</v>
      </c>
      <c r="H26" s="7">
        <v>130</v>
      </c>
      <c r="I26" s="4">
        <f>MAX(F26:H26)</f>
        <v>130</v>
      </c>
      <c r="J26" s="7">
        <v>80</v>
      </c>
      <c r="K26" s="7">
        <v>90</v>
      </c>
      <c r="L26" s="7">
        <v>-100</v>
      </c>
      <c r="M26" s="4">
        <f>MAX(J26:L26)</f>
        <v>90</v>
      </c>
      <c r="N26" s="7">
        <v>140</v>
      </c>
      <c r="O26" s="7">
        <v>150</v>
      </c>
      <c r="P26" s="7">
        <v>160</v>
      </c>
      <c r="Q26" s="4">
        <f>MAX(N26:P26)</f>
        <v>160</v>
      </c>
      <c r="R26" s="4">
        <f>I26+M26+Q26</f>
        <v>380</v>
      </c>
      <c r="S26" s="11"/>
      <c r="T26" s="1">
        <v>3</v>
      </c>
    </row>
    <row r="27" spans="1:20" x14ac:dyDescent="0.25">
      <c r="A27" s="6" t="s">
        <v>19</v>
      </c>
      <c r="B27" s="6" t="s">
        <v>72</v>
      </c>
      <c r="D27" s="7">
        <v>80</v>
      </c>
      <c r="E27" s="8"/>
      <c r="F27" s="7">
        <v>95</v>
      </c>
      <c r="G27" s="7">
        <v>-115</v>
      </c>
      <c r="H27" s="7">
        <v>-125</v>
      </c>
      <c r="I27" s="4">
        <f>MAX(F27:H27)</f>
        <v>95</v>
      </c>
      <c r="J27" s="7">
        <v>95</v>
      </c>
      <c r="K27" s="7">
        <v>-105</v>
      </c>
      <c r="L27" s="7">
        <v>-105</v>
      </c>
      <c r="M27" s="4">
        <f>MAX(J27:L27)</f>
        <v>95</v>
      </c>
      <c r="N27" s="7">
        <v>140</v>
      </c>
      <c r="O27" s="7">
        <v>160</v>
      </c>
      <c r="P27" s="7">
        <v>175</v>
      </c>
      <c r="Q27" s="4">
        <f>MAX(N27:P27)</f>
        <v>175</v>
      </c>
      <c r="R27" s="4">
        <f>I27+M27+Q27</f>
        <v>365</v>
      </c>
      <c r="S27" s="11"/>
      <c r="T27" s="6">
        <v>4</v>
      </c>
    </row>
    <row r="28" spans="1:20" x14ac:dyDescent="0.25">
      <c r="A28" s="15" t="s">
        <v>35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x14ac:dyDescent="0.25">
      <c r="A29" s="1" t="s">
        <v>57</v>
      </c>
      <c r="B29" s="1" t="s">
        <v>61</v>
      </c>
      <c r="D29" s="4">
        <v>96.2</v>
      </c>
      <c r="F29" s="4">
        <v>180</v>
      </c>
      <c r="G29" s="4">
        <v>200</v>
      </c>
      <c r="H29" s="4">
        <v>-215</v>
      </c>
      <c r="I29" s="4">
        <f>MAX(F29:H29)</f>
        <v>200</v>
      </c>
      <c r="J29" s="4">
        <v>120</v>
      </c>
      <c r="K29" s="4">
        <v>140</v>
      </c>
      <c r="L29" s="4">
        <v>150</v>
      </c>
      <c r="M29" s="4">
        <f>MAX(J29:L29)</f>
        <v>150</v>
      </c>
      <c r="N29" s="4">
        <v>200</v>
      </c>
      <c r="O29" s="4">
        <v>-240</v>
      </c>
      <c r="P29" s="4">
        <v>-240</v>
      </c>
      <c r="Q29" s="4">
        <f>MAX(N29:P29)</f>
        <v>200</v>
      </c>
      <c r="R29" s="4">
        <f>I29+M29+Q29</f>
        <v>550</v>
      </c>
      <c r="S29" s="9"/>
      <c r="T29" s="1">
        <v>1</v>
      </c>
    </row>
    <row r="30" spans="1:20" x14ac:dyDescent="0.25">
      <c r="A30" s="1" t="s">
        <v>9</v>
      </c>
      <c r="D30" s="4">
        <v>91.5</v>
      </c>
      <c r="F30" s="4">
        <v>140</v>
      </c>
      <c r="G30" s="4">
        <v>160</v>
      </c>
      <c r="H30" s="4">
        <v>-180</v>
      </c>
      <c r="I30" s="4">
        <f>MAX(F30:H30)</f>
        <v>160</v>
      </c>
      <c r="J30" s="4">
        <v>130</v>
      </c>
      <c r="K30" s="4">
        <v>140</v>
      </c>
      <c r="L30" s="4">
        <v>145</v>
      </c>
      <c r="M30" s="4">
        <f>MAX(J30:L30)</f>
        <v>145</v>
      </c>
      <c r="N30" s="4">
        <v>200</v>
      </c>
      <c r="O30" s="4">
        <v>220</v>
      </c>
      <c r="P30" s="4">
        <v>230</v>
      </c>
      <c r="Q30" s="4">
        <f>MAX(N30:P30)</f>
        <v>230</v>
      </c>
      <c r="R30" s="4">
        <f>I30+M30+Q30</f>
        <v>535</v>
      </c>
      <c r="S30" s="9"/>
      <c r="T30" s="1">
        <v>2</v>
      </c>
    </row>
    <row r="31" spans="1:20" x14ac:dyDescent="0.25">
      <c r="A31" s="1" t="s">
        <v>56</v>
      </c>
      <c r="B31" s="1" t="s">
        <v>70</v>
      </c>
      <c r="D31" s="4">
        <v>92.4</v>
      </c>
      <c r="F31" s="4">
        <v>140</v>
      </c>
      <c r="G31" s="4">
        <v>160</v>
      </c>
      <c r="H31" s="4">
        <v>-180</v>
      </c>
      <c r="I31" s="4">
        <f>MAX(F31:H31)</f>
        <v>160</v>
      </c>
      <c r="J31" s="4">
        <v>115</v>
      </c>
      <c r="K31" s="4">
        <v>-125</v>
      </c>
      <c r="L31" s="4" t="s">
        <v>34</v>
      </c>
      <c r="M31" s="4">
        <f>MAX(J31:L31)</f>
        <v>115</v>
      </c>
      <c r="N31" s="4">
        <v>200</v>
      </c>
      <c r="O31" s="4">
        <v>-240</v>
      </c>
      <c r="P31" s="4">
        <v>-240</v>
      </c>
      <c r="Q31" s="4">
        <f>MAX(N31:P31)</f>
        <v>200</v>
      </c>
      <c r="R31" s="4">
        <f>I31+M31+Q31</f>
        <v>475</v>
      </c>
      <c r="S31" s="9"/>
      <c r="T31" s="1">
        <v>3</v>
      </c>
    </row>
    <row r="32" spans="1:20" x14ac:dyDescent="0.25">
      <c r="D32" s="4"/>
      <c r="N32" s="4"/>
      <c r="O32" s="4"/>
      <c r="P32" s="4"/>
      <c r="Q32" s="4"/>
      <c r="R32" s="4"/>
      <c r="S32" s="9"/>
    </row>
  </sheetData>
  <sortState ref="A29:T31">
    <sortCondition descending="1" ref="R29:R31"/>
  </sortState>
  <mergeCells count="10">
    <mergeCell ref="A28:T28"/>
    <mergeCell ref="A23:T23"/>
    <mergeCell ref="V4:W4"/>
    <mergeCell ref="A17:T17"/>
    <mergeCell ref="A1:T1"/>
    <mergeCell ref="A2:T2"/>
    <mergeCell ref="V7:W7"/>
    <mergeCell ref="A8:T8"/>
    <mergeCell ref="A10:T10"/>
    <mergeCell ref="A4:T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2019-03-15T19:57:41Z</dcterms:modified>
</cp:coreProperties>
</file>