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Q24" i="1" l="1"/>
  <c r="M24" i="1"/>
  <c r="I24" i="1"/>
  <c r="I7" i="1"/>
  <c r="M22" i="1"/>
  <c r="M21" i="1"/>
  <c r="M20" i="1"/>
  <c r="M19" i="1"/>
  <c r="M26" i="1"/>
  <c r="M25" i="1"/>
  <c r="M28" i="1"/>
  <c r="M30" i="1"/>
  <c r="I28" i="1"/>
  <c r="I30" i="1"/>
  <c r="I26" i="1"/>
  <c r="I25" i="1"/>
  <c r="I22" i="1"/>
  <c r="I21" i="1"/>
  <c r="I20" i="1"/>
  <c r="I19" i="1"/>
  <c r="M17" i="1"/>
  <c r="M16" i="1"/>
  <c r="M15" i="1"/>
  <c r="M14" i="1"/>
  <c r="M12" i="1"/>
  <c r="M11" i="1"/>
  <c r="I17" i="1"/>
  <c r="I16" i="1"/>
  <c r="I15" i="1"/>
  <c r="I14" i="1"/>
  <c r="I12" i="1"/>
  <c r="I11" i="1"/>
  <c r="M9" i="1"/>
  <c r="M7" i="1"/>
  <c r="I9" i="1"/>
  <c r="M5" i="1"/>
  <c r="I5" i="1"/>
  <c r="Q9" i="1"/>
  <c r="Q7" i="1"/>
  <c r="Q5" i="1"/>
  <c r="R7" i="1" l="1"/>
  <c r="R5" i="1"/>
  <c r="R9" i="1"/>
  <c r="Q28" i="1"/>
  <c r="R28" i="1" s="1"/>
  <c r="Q30" i="1"/>
  <c r="R30" i="1" s="1"/>
  <c r="R24" i="1"/>
  <c r="Q26" i="1"/>
  <c r="R26" i="1" s="1"/>
  <c r="Q25" i="1"/>
  <c r="R25" i="1" s="1"/>
  <c r="Q22" i="1"/>
  <c r="R22" i="1" s="1"/>
  <c r="Q21" i="1"/>
  <c r="R21" i="1" s="1"/>
  <c r="Q20" i="1"/>
  <c r="R20" i="1" s="1"/>
  <c r="Q19" i="1"/>
  <c r="R19" i="1" s="1"/>
  <c r="Q17" i="1"/>
  <c r="R17" i="1" s="1"/>
  <c r="Q16" i="1"/>
  <c r="R16" i="1" s="1"/>
  <c r="Q15" i="1"/>
  <c r="R15" i="1" s="1"/>
  <c r="Q14" i="1"/>
  <c r="R14" i="1" s="1"/>
  <c r="Q11" i="1"/>
  <c r="R11" i="1" s="1"/>
  <c r="Q12" i="1" l="1"/>
  <c r="R12" i="1" s="1"/>
</calcChain>
</file>

<file path=xl/sharedStrings.xml><?xml version="1.0" encoding="utf-8"?>
<sst xmlns="http://schemas.openxmlformats.org/spreadsheetml/2006/main" count="80" uniqueCount="58">
  <si>
    <t>Vārds, uzvārds</t>
  </si>
  <si>
    <t>Komanda</t>
  </si>
  <si>
    <t>Svars</t>
  </si>
  <si>
    <t>Koef.</t>
  </si>
  <si>
    <t>Punkti</t>
  </si>
  <si>
    <t>Vieta</t>
  </si>
  <si>
    <t>Info</t>
  </si>
  <si>
    <t>Tiesneši</t>
  </si>
  <si>
    <t>H. Bruņinieks</t>
  </si>
  <si>
    <t>Aigars Zommers</t>
  </si>
  <si>
    <t>Limbaži</t>
  </si>
  <si>
    <t>Sekretārs</t>
  </si>
  <si>
    <t>Sievietes</t>
  </si>
  <si>
    <t>Vīrieši</t>
  </si>
  <si>
    <t>Dz. G.</t>
  </si>
  <si>
    <t>G. Pančenko</t>
  </si>
  <si>
    <t>Aigars Veinbergs</t>
  </si>
  <si>
    <t>60 kg</t>
  </si>
  <si>
    <t>67.5 kg</t>
  </si>
  <si>
    <t>Ingars Dalka</t>
  </si>
  <si>
    <t>75 kg</t>
  </si>
  <si>
    <t>Aldis Dobrovoļskis</t>
  </si>
  <si>
    <t>Gatis Sārs</t>
  </si>
  <si>
    <t>82.5 kg</t>
  </si>
  <si>
    <t>Aldis Podnieks</t>
  </si>
  <si>
    <t>Andis Bogdanovs</t>
  </si>
  <si>
    <t>Gints Ozols</t>
  </si>
  <si>
    <t>90 kg</t>
  </si>
  <si>
    <t>Dalībnieki</t>
  </si>
  <si>
    <t>DL1</t>
  </si>
  <si>
    <t>DL2</t>
  </si>
  <si>
    <t>DL3</t>
  </si>
  <si>
    <t>V. Skvorcovs</t>
  </si>
  <si>
    <t>Limbažu rajona 2. čempionāts pauerliftingā</t>
  </si>
  <si>
    <t>Limbaži, 03.feb. 1996.</t>
  </si>
  <si>
    <t>56 kg</t>
  </si>
  <si>
    <t>Sanita Degro</t>
  </si>
  <si>
    <t>SQ1</t>
  </si>
  <si>
    <t>SQ2</t>
  </si>
  <si>
    <t>SQ3</t>
  </si>
  <si>
    <t>SQ MAX</t>
  </si>
  <si>
    <t>BP1</t>
  </si>
  <si>
    <t>BP2</t>
  </si>
  <si>
    <t>BP3</t>
  </si>
  <si>
    <t>DL MAX</t>
  </si>
  <si>
    <t>BP MAX</t>
  </si>
  <si>
    <t>Summa</t>
  </si>
  <si>
    <t>Agrita Zaremba</t>
  </si>
  <si>
    <t>-</t>
  </si>
  <si>
    <t>Ingus Krūmiņš</t>
  </si>
  <si>
    <t>Dzintars Rudemins</t>
  </si>
  <si>
    <t>Uģis Dreija</t>
  </si>
  <si>
    <t>Jānis Konons</t>
  </si>
  <si>
    <t>Gunārs Āboliņš</t>
  </si>
  <si>
    <t>Kristaps Kalniņš</t>
  </si>
  <si>
    <t>Gatis Smalkais</t>
  </si>
  <si>
    <t>100 kg</t>
  </si>
  <si>
    <t>Evija Fridrihsone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</si>
</sst>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0"/>
      <color theme="1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164" fontId="1" fillId="0" borderId="0" xfId="0" applyNumberFormat="1" applyFont="1"/>
    <xf numFmtId="165" fontId="1" fillId="0" borderId="0" xfId="0" applyNumberFormat="1" applyFont="1"/>
    <xf numFmtId="0" fontId="1" fillId="0" borderId="0" xfId="0" applyFont="1" applyFill="1"/>
    <xf numFmtId="164" fontId="1" fillId="0" borderId="0" xfId="0" applyNumberFormat="1" applyFont="1" applyFill="1"/>
    <xf numFmtId="165" fontId="1" fillId="0" borderId="0" xfId="0" applyNumberFormat="1" applyFont="1" applyFill="1"/>
    <xf numFmtId="166" fontId="1" fillId="0" borderId="0" xfId="0" applyNumberFormat="1" applyFont="1" applyFill="1"/>
    <xf numFmtId="2" fontId="1" fillId="0" borderId="0" xfId="0" applyNumberFormat="1" applyFont="1"/>
    <xf numFmtId="2" fontId="1" fillId="0" borderId="0" xfId="0" applyNumberFormat="1" applyFont="1" applyFill="1"/>
    <xf numFmtId="0" fontId="5" fillId="3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tabSelected="1" zoomScale="85" zoomScaleNormal="85" workbookViewId="0">
      <selection activeCell="W16" sqref="W16"/>
    </sheetView>
  </sheetViews>
  <sheetFormatPr defaultRowHeight="15" x14ac:dyDescent="0.25"/>
  <cols>
    <col min="1" max="1" width="17" style="1" bestFit="1" customWidth="1"/>
    <col min="2" max="2" width="6.5703125" style="1" bestFit="1" customWidth="1"/>
    <col min="3" max="3" width="9.140625" style="1"/>
    <col min="4" max="4" width="5.7109375" style="1" bestFit="1" customWidth="1"/>
    <col min="5" max="5" width="5.85546875" style="1" bestFit="1" customWidth="1"/>
    <col min="6" max="7" width="5.5703125" style="1" bestFit="1" customWidth="1"/>
    <col min="8" max="8" width="6.28515625" style="1" bestFit="1" customWidth="1"/>
    <col min="9" max="9" width="9.140625" style="1" bestFit="1" customWidth="1"/>
    <col min="10" max="12" width="6.28515625" style="1" bestFit="1" customWidth="1"/>
    <col min="13" max="13" width="9.140625" style="1" bestFit="1" customWidth="1"/>
    <col min="14" max="14" width="5.5703125" style="1" bestFit="1" customWidth="1"/>
    <col min="15" max="16" width="6.28515625" style="1" bestFit="1" customWidth="1"/>
    <col min="17" max="17" width="9.28515625" style="1" bestFit="1" customWidth="1"/>
    <col min="18" max="18" width="7.28515625" style="1" bestFit="1" customWidth="1"/>
    <col min="19" max="19" width="7.5703125" style="1" bestFit="1" customWidth="1"/>
    <col min="20" max="20" width="5.5703125" style="1" bestFit="1" customWidth="1"/>
    <col min="21" max="21" width="9.140625" style="1"/>
    <col min="22" max="22" width="9" style="1" bestFit="1" customWidth="1"/>
    <col min="23" max="23" width="12.5703125" style="1" bestFit="1" customWidth="1"/>
    <col min="24" max="16384" width="9.140625" style="1"/>
  </cols>
  <sheetData>
    <row r="1" spans="1:23" s="2" customFormat="1" ht="18.75" x14ac:dyDescent="0.3">
      <c r="A1" s="14" t="s">
        <v>33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3" s="3" customFormat="1" ht="15.75" x14ac:dyDescent="0.25">
      <c r="A2" s="15" t="s">
        <v>34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3" x14ac:dyDescent="0.25">
      <c r="A3" s="1" t="s">
        <v>0</v>
      </c>
      <c r="B3" s="1" t="s">
        <v>14</v>
      </c>
      <c r="C3" s="1" t="s">
        <v>1</v>
      </c>
      <c r="D3" s="1" t="s">
        <v>2</v>
      </c>
      <c r="E3" s="1" t="s">
        <v>3</v>
      </c>
      <c r="F3" s="1" t="s">
        <v>37</v>
      </c>
      <c r="G3" s="1" t="s">
        <v>38</v>
      </c>
      <c r="H3" s="1" t="s">
        <v>39</v>
      </c>
      <c r="I3" s="1" t="s">
        <v>40</v>
      </c>
      <c r="J3" s="1" t="s">
        <v>41</v>
      </c>
      <c r="K3" s="1" t="s">
        <v>42</v>
      </c>
      <c r="L3" s="1" t="s">
        <v>43</v>
      </c>
      <c r="M3" s="1" t="s">
        <v>45</v>
      </c>
      <c r="N3" s="1" t="s">
        <v>29</v>
      </c>
      <c r="O3" s="1" t="s">
        <v>30</v>
      </c>
      <c r="P3" s="1" t="s">
        <v>31</v>
      </c>
      <c r="Q3" s="1" t="s">
        <v>44</v>
      </c>
      <c r="R3" s="1" t="s">
        <v>46</v>
      </c>
      <c r="S3" s="1" t="s">
        <v>4</v>
      </c>
      <c r="T3" s="1" t="s">
        <v>5</v>
      </c>
    </row>
    <row r="4" spans="1:23" x14ac:dyDescent="0.25">
      <c r="A4" s="16" t="s">
        <v>35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V4" s="13" t="s">
        <v>28</v>
      </c>
      <c r="W4" s="13"/>
    </row>
    <row r="5" spans="1:23" x14ac:dyDescent="0.25">
      <c r="A5" s="1" t="s">
        <v>36</v>
      </c>
      <c r="C5" s="1" t="s">
        <v>10</v>
      </c>
      <c r="D5" s="1">
        <v>54.6</v>
      </c>
      <c r="F5" s="4">
        <v>45</v>
      </c>
      <c r="G5" s="4">
        <v>50</v>
      </c>
      <c r="H5" s="4">
        <v>52.5</v>
      </c>
      <c r="I5" s="4">
        <f>MAX(F5:H5)</f>
        <v>52.5</v>
      </c>
      <c r="J5" s="4">
        <v>30</v>
      </c>
      <c r="K5" s="4">
        <v>32.5</v>
      </c>
      <c r="L5" s="4">
        <v>-35</v>
      </c>
      <c r="M5" s="4">
        <f>MAX(J5:L5)</f>
        <v>32.5</v>
      </c>
      <c r="N5" s="4">
        <v>55</v>
      </c>
      <c r="O5" s="4">
        <v>60</v>
      </c>
      <c r="P5" s="4">
        <v>65</v>
      </c>
      <c r="Q5" s="4">
        <f>MAX(N5:P5)</f>
        <v>65</v>
      </c>
      <c r="R5" s="4">
        <f>I5+M5+Q5</f>
        <v>150</v>
      </c>
      <c r="S5" s="10">
        <v>139.6</v>
      </c>
      <c r="T5" s="1">
        <v>1</v>
      </c>
      <c r="V5" s="1" t="s">
        <v>13</v>
      </c>
      <c r="W5" s="1">
        <v>15</v>
      </c>
    </row>
    <row r="6" spans="1:23" x14ac:dyDescent="0.25">
      <c r="A6" s="16" t="s">
        <v>18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V6" s="1" t="s">
        <v>12</v>
      </c>
      <c r="W6" s="1">
        <v>3</v>
      </c>
    </row>
    <row r="7" spans="1:23" x14ac:dyDescent="0.25">
      <c r="A7" s="1" t="s">
        <v>57</v>
      </c>
      <c r="C7" s="1" t="s">
        <v>10</v>
      </c>
      <c r="D7" s="1">
        <v>67.5</v>
      </c>
      <c r="F7" s="4">
        <v>70</v>
      </c>
      <c r="G7" s="4">
        <v>75</v>
      </c>
      <c r="H7" s="4" t="s">
        <v>48</v>
      </c>
      <c r="I7" s="4">
        <f>MAX(F7:H7)</f>
        <v>75</v>
      </c>
      <c r="J7" s="4">
        <v>35</v>
      </c>
      <c r="K7" s="4">
        <v>40</v>
      </c>
      <c r="L7" s="4">
        <v>42.5</v>
      </c>
      <c r="M7" s="4">
        <f>MAX(J7:L7)</f>
        <v>42.5</v>
      </c>
      <c r="N7" s="4">
        <v>90</v>
      </c>
      <c r="O7" s="4">
        <v>95</v>
      </c>
      <c r="P7" s="4">
        <v>100</v>
      </c>
      <c r="Q7" s="4">
        <f>MAX(N7:P7)</f>
        <v>100</v>
      </c>
      <c r="R7" s="4">
        <f>I7+M7+Q7</f>
        <v>217.5</v>
      </c>
      <c r="S7" s="10">
        <v>169.1</v>
      </c>
      <c r="T7" s="1">
        <v>1</v>
      </c>
      <c r="V7" s="13" t="s">
        <v>6</v>
      </c>
      <c r="W7" s="13"/>
    </row>
    <row r="8" spans="1:23" x14ac:dyDescent="0.25">
      <c r="A8" s="16" t="s">
        <v>23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V8" s="1" t="s">
        <v>7</v>
      </c>
      <c r="W8" s="1" t="s">
        <v>8</v>
      </c>
    </row>
    <row r="9" spans="1:23" x14ac:dyDescent="0.25">
      <c r="A9" s="1" t="s">
        <v>47</v>
      </c>
      <c r="C9" s="1" t="s">
        <v>10</v>
      </c>
      <c r="D9" s="1">
        <v>79.099999999999994</v>
      </c>
      <c r="F9" s="4">
        <v>67.5</v>
      </c>
      <c r="G9" s="4">
        <v>70</v>
      </c>
      <c r="H9" s="4">
        <v>75</v>
      </c>
      <c r="I9" s="4">
        <f>MAX(F9:H9)</f>
        <v>75</v>
      </c>
      <c r="J9" s="4">
        <v>35</v>
      </c>
      <c r="K9" s="4">
        <v>40</v>
      </c>
      <c r="L9" s="4">
        <v>42.5</v>
      </c>
      <c r="M9" s="4">
        <f>MAX(J9:L9)</f>
        <v>42.5</v>
      </c>
      <c r="N9" s="4">
        <v>90</v>
      </c>
      <c r="O9" s="4">
        <v>95</v>
      </c>
      <c r="P9" s="4">
        <v>100</v>
      </c>
      <c r="Q9" s="4">
        <f>MAX(N9:P9)</f>
        <v>100</v>
      </c>
      <c r="R9" s="4">
        <f>I9+M9+Q9</f>
        <v>217.5</v>
      </c>
      <c r="S9" s="10">
        <v>151.1</v>
      </c>
      <c r="T9" s="1">
        <v>1</v>
      </c>
      <c r="W9" s="1" t="s">
        <v>32</v>
      </c>
    </row>
    <row r="10" spans="1:23" x14ac:dyDescent="0.25">
      <c r="A10" s="12" t="s">
        <v>17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W10" s="1" t="s">
        <v>15</v>
      </c>
    </row>
    <row r="11" spans="1:23" x14ac:dyDescent="0.25">
      <c r="A11" s="1" t="s">
        <v>16</v>
      </c>
      <c r="C11" s="1" t="s">
        <v>10</v>
      </c>
      <c r="D11" s="4">
        <v>60</v>
      </c>
      <c r="E11" s="5"/>
      <c r="F11" s="4">
        <v>90</v>
      </c>
      <c r="G11" s="4">
        <v>95</v>
      </c>
      <c r="H11" s="4">
        <v>-100</v>
      </c>
      <c r="I11" s="4">
        <f t="shared" ref="I11:I12" si="0">MAX(F11:H11)</f>
        <v>95</v>
      </c>
      <c r="J11" s="4">
        <v>62.5</v>
      </c>
      <c r="K11" s="4">
        <v>-70</v>
      </c>
      <c r="L11" s="4">
        <v>-70</v>
      </c>
      <c r="M11" s="4">
        <f t="shared" ref="M11:M12" si="1">MAX(J11:L11)</f>
        <v>62.5</v>
      </c>
      <c r="N11" s="4">
        <v>120</v>
      </c>
      <c r="O11" s="4">
        <v>125</v>
      </c>
      <c r="P11" s="4">
        <v>130</v>
      </c>
      <c r="Q11" s="4">
        <f>MAX(N11:P11)</f>
        <v>130</v>
      </c>
      <c r="R11" s="4">
        <f t="shared" ref="R11:R12" si="2">I11+M11+Q11</f>
        <v>287.5</v>
      </c>
      <c r="S11" s="10">
        <v>233.7</v>
      </c>
      <c r="T11" s="1">
        <v>1</v>
      </c>
      <c r="V11" s="1" t="s">
        <v>11</v>
      </c>
    </row>
    <row r="12" spans="1:23" x14ac:dyDescent="0.25">
      <c r="A12" s="1" t="s">
        <v>49</v>
      </c>
      <c r="C12" s="1" t="s">
        <v>10</v>
      </c>
      <c r="D12" s="4">
        <v>59.5</v>
      </c>
      <c r="E12" s="5"/>
      <c r="F12" s="4">
        <v>75</v>
      </c>
      <c r="G12" s="4">
        <v>85</v>
      </c>
      <c r="H12" s="4">
        <v>95</v>
      </c>
      <c r="I12" s="4">
        <f t="shared" si="0"/>
        <v>95</v>
      </c>
      <c r="J12" s="4">
        <v>-62.5</v>
      </c>
      <c r="K12" s="4">
        <v>62.5</v>
      </c>
      <c r="L12" s="4">
        <v>-65</v>
      </c>
      <c r="M12" s="4">
        <f t="shared" si="1"/>
        <v>62.5</v>
      </c>
      <c r="N12" s="4">
        <v>95</v>
      </c>
      <c r="O12" s="4">
        <v>-120</v>
      </c>
      <c r="P12" s="4">
        <v>120</v>
      </c>
      <c r="Q12" s="4">
        <f>MAX(N12:P12)</f>
        <v>120</v>
      </c>
      <c r="R12" s="4">
        <f t="shared" si="2"/>
        <v>277.5</v>
      </c>
      <c r="S12" s="10">
        <v>227.5</v>
      </c>
      <c r="T12" s="1">
        <v>2</v>
      </c>
    </row>
    <row r="13" spans="1:23" x14ac:dyDescent="0.25">
      <c r="A13" s="12" t="s">
        <v>18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1:23" x14ac:dyDescent="0.25">
      <c r="A14" s="1" t="s">
        <v>19</v>
      </c>
      <c r="C14" s="1" t="s">
        <v>10</v>
      </c>
      <c r="D14" s="4">
        <v>64.099999999999994</v>
      </c>
      <c r="E14" s="5"/>
      <c r="F14" s="4">
        <v>100</v>
      </c>
      <c r="G14" s="4">
        <v>110</v>
      </c>
      <c r="H14" s="4" t="s">
        <v>48</v>
      </c>
      <c r="I14" s="4">
        <f t="shared" ref="I14:I17" si="3">MAX(F14:H14)</f>
        <v>110</v>
      </c>
      <c r="J14" s="4">
        <v>65</v>
      </c>
      <c r="K14" s="4">
        <v>-70</v>
      </c>
      <c r="L14" s="4">
        <v>70</v>
      </c>
      <c r="M14" s="4">
        <f t="shared" ref="M14:M17" si="4">MAX(J14:L14)</f>
        <v>70</v>
      </c>
      <c r="N14" s="4">
        <v>140</v>
      </c>
      <c r="O14" s="4">
        <v>145</v>
      </c>
      <c r="P14" s="4">
        <v>150</v>
      </c>
      <c r="Q14" s="4">
        <f t="shared" ref="Q14:Q22" si="5">MAX(N14:P14)</f>
        <v>150</v>
      </c>
      <c r="R14" s="4">
        <f t="shared" ref="R14:R17" si="6">I14+M14+Q14</f>
        <v>330</v>
      </c>
      <c r="S14" s="10">
        <v>251.2</v>
      </c>
      <c r="T14" s="1">
        <v>1</v>
      </c>
    </row>
    <row r="15" spans="1:23" x14ac:dyDescent="0.25">
      <c r="A15" s="6" t="s">
        <v>50</v>
      </c>
      <c r="B15" s="6"/>
      <c r="C15" s="1" t="s">
        <v>10</v>
      </c>
      <c r="D15" s="7">
        <v>65.2</v>
      </c>
      <c r="E15" s="8"/>
      <c r="F15" s="7">
        <v>100</v>
      </c>
      <c r="G15" s="7">
        <v>110</v>
      </c>
      <c r="H15" s="7">
        <v>-115</v>
      </c>
      <c r="I15" s="4">
        <f t="shared" si="3"/>
        <v>110</v>
      </c>
      <c r="J15" s="7">
        <v>72.5</v>
      </c>
      <c r="K15" s="7">
        <v>-77.5</v>
      </c>
      <c r="L15" s="7">
        <v>-77.5</v>
      </c>
      <c r="M15" s="4">
        <f t="shared" si="4"/>
        <v>72.5</v>
      </c>
      <c r="N15" s="7">
        <v>115</v>
      </c>
      <c r="O15" s="7">
        <v>125</v>
      </c>
      <c r="P15" s="7">
        <v>132.5</v>
      </c>
      <c r="Q15" s="4">
        <f t="shared" si="5"/>
        <v>132.5</v>
      </c>
      <c r="R15" s="4">
        <f t="shared" si="6"/>
        <v>315</v>
      </c>
      <c r="S15" s="11">
        <v>235.99</v>
      </c>
      <c r="T15" s="6">
        <v>2</v>
      </c>
    </row>
    <row r="16" spans="1:23" x14ac:dyDescent="0.25">
      <c r="A16" s="6" t="s">
        <v>51</v>
      </c>
      <c r="B16" s="6"/>
      <c r="C16" s="1" t="s">
        <v>10</v>
      </c>
      <c r="D16" s="7">
        <v>63.3</v>
      </c>
      <c r="E16" s="8"/>
      <c r="F16" s="7">
        <v>60</v>
      </c>
      <c r="G16" s="7">
        <v>70</v>
      </c>
      <c r="H16" s="7">
        <v>90</v>
      </c>
      <c r="I16" s="4">
        <f t="shared" si="3"/>
        <v>90</v>
      </c>
      <c r="J16" s="7">
        <v>60</v>
      </c>
      <c r="K16" s="7">
        <v>65</v>
      </c>
      <c r="L16" s="7">
        <v>67.5</v>
      </c>
      <c r="M16" s="4">
        <f t="shared" si="4"/>
        <v>67.5</v>
      </c>
      <c r="N16" s="7">
        <v>100</v>
      </c>
      <c r="O16" s="7">
        <v>110</v>
      </c>
      <c r="P16" s="7">
        <v>130</v>
      </c>
      <c r="Q16" s="4">
        <f t="shared" si="5"/>
        <v>130</v>
      </c>
      <c r="R16" s="4">
        <f t="shared" si="6"/>
        <v>287.5</v>
      </c>
      <c r="S16" s="11">
        <v>221.5</v>
      </c>
      <c r="T16" s="6">
        <v>3</v>
      </c>
    </row>
    <row r="17" spans="1:20" x14ac:dyDescent="0.25">
      <c r="A17" s="6" t="s">
        <v>52</v>
      </c>
      <c r="B17" s="6"/>
      <c r="C17" s="1" t="s">
        <v>10</v>
      </c>
      <c r="D17" s="7">
        <v>67.400000000000006</v>
      </c>
      <c r="E17" s="8"/>
      <c r="F17" s="7">
        <v>75</v>
      </c>
      <c r="G17" s="7">
        <v>80</v>
      </c>
      <c r="H17" s="7">
        <v>-90</v>
      </c>
      <c r="I17" s="4">
        <f t="shared" si="3"/>
        <v>80</v>
      </c>
      <c r="J17" s="7">
        <v>65</v>
      </c>
      <c r="K17" s="7">
        <v>-67.5</v>
      </c>
      <c r="L17" s="7">
        <v>67.5</v>
      </c>
      <c r="M17" s="4">
        <f t="shared" si="4"/>
        <v>67.5</v>
      </c>
      <c r="N17" s="7">
        <v>100</v>
      </c>
      <c r="O17" s="7">
        <v>110</v>
      </c>
      <c r="P17" s="7">
        <v>122.5</v>
      </c>
      <c r="Q17" s="4">
        <f t="shared" si="5"/>
        <v>122.5</v>
      </c>
      <c r="R17" s="4">
        <f t="shared" si="6"/>
        <v>270</v>
      </c>
      <c r="S17" s="11">
        <v>196.2</v>
      </c>
      <c r="T17" s="6">
        <v>4</v>
      </c>
    </row>
    <row r="18" spans="1:20" x14ac:dyDescent="0.25">
      <c r="A18" s="12" t="s">
        <v>20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1:20" x14ac:dyDescent="0.25">
      <c r="A19" s="6" t="s">
        <v>25</v>
      </c>
      <c r="B19" s="6"/>
      <c r="C19" s="1" t="s">
        <v>10</v>
      </c>
      <c r="D19" s="7">
        <v>73.5</v>
      </c>
      <c r="E19" s="8"/>
      <c r="F19" s="7">
        <v>120</v>
      </c>
      <c r="G19" s="7">
        <v>125</v>
      </c>
      <c r="H19" s="7">
        <v>132.5</v>
      </c>
      <c r="I19" s="4">
        <f t="shared" ref="I19:I24" si="7">MAX(F19:H19)</f>
        <v>132.5</v>
      </c>
      <c r="J19" s="7">
        <v>100</v>
      </c>
      <c r="K19" s="7">
        <v>105</v>
      </c>
      <c r="L19" s="7">
        <v>107.5</v>
      </c>
      <c r="M19" s="4">
        <f t="shared" ref="M19:M22" si="8">MAX(J19:L19)</f>
        <v>107.5</v>
      </c>
      <c r="N19" s="7">
        <v>175</v>
      </c>
      <c r="O19" s="7">
        <v>180</v>
      </c>
      <c r="P19" s="7">
        <v>185</v>
      </c>
      <c r="Q19" s="4">
        <f t="shared" si="5"/>
        <v>185</v>
      </c>
      <c r="R19" s="4">
        <f t="shared" ref="R19:R22" si="9">I19+M19+Q19</f>
        <v>425</v>
      </c>
      <c r="S19" s="11">
        <v>286.95999999999998</v>
      </c>
      <c r="T19" s="1">
        <v>1</v>
      </c>
    </row>
    <row r="20" spans="1:20" x14ac:dyDescent="0.25">
      <c r="A20" s="6" t="s">
        <v>21</v>
      </c>
      <c r="B20" s="6"/>
      <c r="C20" s="1" t="s">
        <v>10</v>
      </c>
      <c r="D20" s="7">
        <v>73.400000000000006</v>
      </c>
      <c r="E20" s="8"/>
      <c r="F20" s="7">
        <v>125</v>
      </c>
      <c r="G20" s="7">
        <v>132.5</v>
      </c>
      <c r="H20" s="7">
        <v>137.5</v>
      </c>
      <c r="I20" s="4">
        <f t="shared" si="7"/>
        <v>137.5</v>
      </c>
      <c r="J20" s="7">
        <v>90</v>
      </c>
      <c r="K20" s="7">
        <v>95</v>
      </c>
      <c r="L20" s="7">
        <v>100</v>
      </c>
      <c r="M20" s="4">
        <f t="shared" si="8"/>
        <v>100</v>
      </c>
      <c r="N20" s="7">
        <v>145</v>
      </c>
      <c r="O20" s="7">
        <v>150</v>
      </c>
      <c r="P20" s="7">
        <v>155</v>
      </c>
      <c r="Q20" s="4">
        <f t="shared" si="5"/>
        <v>155</v>
      </c>
      <c r="R20" s="4">
        <f t="shared" si="9"/>
        <v>392.5</v>
      </c>
      <c r="S20" s="11">
        <v>265.3</v>
      </c>
      <c r="T20" s="6">
        <v>2</v>
      </c>
    </row>
    <row r="21" spans="1:20" x14ac:dyDescent="0.25">
      <c r="A21" s="6" t="s">
        <v>22</v>
      </c>
      <c r="B21" s="6"/>
      <c r="C21" s="1" t="s">
        <v>10</v>
      </c>
      <c r="D21" s="7">
        <v>72.900000000000006</v>
      </c>
      <c r="E21" s="8"/>
      <c r="F21" s="7">
        <v>120</v>
      </c>
      <c r="G21" s="7">
        <v>125</v>
      </c>
      <c r="H21" s="7">
        <v>130</v>
      </c>
      <c r="I21" s="4">
        <f t="shared" si="7"/>
        <v>130</v>
      </c>
      <c r="J21" s="7">
        <v>80</v>
      </c>
      <c r="K21" s="7">
        <v>82.5</v>
      </c>
      <c r="L21" s="7">
        <v>-85</v>
      </c>
      <c r="M21" s="4">
        <f t="shared" si="8"/>
        <v>82.5</v>
      </c>
      <c r="N21" s="7">
        <v>145</v>
      </c>
      <c r="O21" s="7">
        <v>150</v>
      </c>
      <c r="P21" s="7">
        <v>152.5</v>
      </c>
      <c r="Q21" s="4">
        <f t="shared" si="5"/>
        <v>152.5</v>
      </c>
      <c r="R21" s="4">
        <f t="shared" si="9"/>
        <v>365</v>
      </c>
      <c r="S21" s="11">
        <v>248.09</v>
      </c>
      <c r="T21" s="6">
        <v>3</v>
      </c>
    </row>
    <row r="22" spans="1:20" x14ac:dyDescent="0.25">
      <c r="A22" s="6" t="s">
        <v>53</v>
      </c>
      <c r="B22" s="6"/>
      <c r="C22" s="1" t="s">
        <v>10</v>
      </c>
      <c r="D22" s="7">
        <v>70.06</v>
      </c>
      <c r="E22" s="8"/>
      <c r="F22" s="7">
        <v>75</v>
      </c>
      <c r="G22" s="7">
        <v>85</v>
      </c>
      <c r="H22" s="7">
        <v>90</v>
      </c>
      <c r="I22" s="4">
        <f t="shared" si="7"/>
        <v>90</v>
      </c>
      <c r="J22" s="7">
        <v>-65</v>
      </c>
      <c r="K22" s="7">
        <v>65</v>
      </c>
      <c r="L22" s="7">
        <v>-72.5</v>
      </c>
      <c r="M22" s="4">
        <f t="shared" si="8"/>
        <v>65</v>
      </c>
      <c r="N22" s="7">
        <v>80</v>
      </c>
      <c r="O22" s="7">
        <v>105</v>
      </c>
      <c r="P22" s="7">
        <v>115</v>
      </c>
      <c r="Q22" s="4">
        <f t="shared" si="5"/>
        <v>115</v>
      </c>
      <c r="R22" s="4">
        <f t="shared" si="9"/>
        <v>270</v>
      </c>
      <c r="S22" s="11">
        <v>189.6</v>
      </c>
      <c r="T22" s="6">
        <v>4</v>
      </c>
    </row>
    <row r="23" spans="1:20" x14ac:dyDescent="0.25">
      <c r="A23" s="12" t="s">
        <v>23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x14ac:dyDescent="0.25">
      <c r="A24" s="6" t="s">
        <v>54</v>
      </c>
      <c r="B24" s="6"/>
      <c r="C24" s="1" t="s">
        <v>10</v>
      </c>
      <c r="D24" s="6">
        <v>76.400000000000006</v>
      </c>
      <c r="E24" s="8"/>
      <c r="F24" s="7">
        <v>115</v>
      </c>
      <c r="G24" s="7">
        <v>120</v>
      </c>
      <c r="H24" s="7">
        <v>127.5</v>
      </c>
      <c r="I24" s="4">
        <f t="shared" si="7"/>
        <v>127.5</v>
      </c>
      <c r="J24" s="7">
        <v>100</v>
      </c>
      <c r="K24" s="7">
        <v>-105</v>
      </c>
      <c r="L24" s="7">
        <v>105</v>
      </c>
      <c r="M24" s="4">
        <f t="shared" ref="M24" si="10">MAX(J24:L24)</f>
        <v>105</v>
      </c>
      <c r="N24" s="7">
        <v>140</v>
      </c>
      <c r="O24" s="7">
        <v>170</v>
      </c>
      <c r="P24" s="7">
        <v>180</v>
      </c>
      <c r="Q24" s="4">
        <f t="shared" ref="Q24" si="11">MAX(N24:P24)</f>
        <v>180</v>
      </c>
      <c r="R24" s="4">
        <f t="shared" ref="R24:R26" si="12">I24+M24+Q24</f>
        <v>412.5</v>
      </c>
      <c r="S24" s="11">
        <v>270.2</v>
      </c>
      <c r="T24" s="6">
        <v>1</v>
      </c>
    </row>
    <row r="25" spans="1:20" x14ac:dyDescent="0.25">
      <c r="A25" s="6" t="s">
        <v>55</v>
      </c>
      <c r="B25" s="6"/>
      <c r="C25" s="1" t="s">
        <v>10</v>
      </c>
      <c r="D25" s="7">
        <v>79.2</v>
      </c>
      <c r="E25" s="8"/>
      <c r="F25" s="7">
        <v>110</v>
      </c>
      <c r="G25" s="7">
        <v>120</v>
      </c>
      <c r="H25" s="7" t="s">
        <v>48</v>
      </c>
      <c r="I25" s="4">
        <f t="shared" ref="I25:I26" si="13">MAX(F25:H25)</f>
        <v>120</v>
      </c>
      <c r="J25" s="7">
        <v>80</v>
      </c>
      <c r="K25" s="7">
        <v>87.5</v>
      </c>
      <c r="L25" s="7">
        <v>90</v>
      </c>
      <c r="M25" s="4">
        <f t="shared" ref="M25:M26" si="14">MAX(J25:L25)</f>
        <v>90</v>
      </c>
      <c r="N25" s="7">
        <v>160</v>
      </c>
      <c r="O25" s="7">
        <v>170</v>
      </c>
      <c r="P25" s="7">
        <v>180</v>
      </c>
      <c r="Q25" s="4">
        <f>MAX(N25:P25)</f>
        <v>180</v>
      </c>
      <c r="R25" s="4">
        <f t="shared" si="12"/>
        <v>390</v>
      </c>
      <c r="S25" s="11">
        <v>248.7</v>
      </c>
      <c r="T25" s="6">
        <v>2</v>
      </c>
    </row>
    <row r="26" spans="1:20" x14ac:dyDescent="0.25">
      <c r="A26" s="6" t="s">
        <v>24</v>
      </c>
      <c r="B26" s="6"/>
      <c r="C26" s="1" t="s">
        <v>10</v>
      </c>
      <c r="D26" s="6">
        <v>76.900000000000006</v>
      </c>
      <c r="E26" s="8"/>
      <c r="F26" s="7">
        <v>120</v>
      </c>
      <c r="G26" s="7">
        <v>125</v>
      </c>
      <c r="H26" s="7" t="s">
        <v>48</v>
      </c>
      <c r="I26" s="4">
        <f t="shared" si="13"/>
        <v>125</v>
      </c>
      <c r="J26" s="7">
        <v>-90</v>
      </c>
      <c r="K26" s="7">
        <v>-90</v>
      </c>
      <c r="L26" s="7">
        <v>90</v>
      </c>
      <c r="M26" s="4">
        <f t="shared" si="14"/>
        <v>90</v>
      </c>
      <c r="N26" s="7">
        <v>150</v>
      </c>
      <c r="O26" s="7">
        <v>160</v>
      </c>
      <c r="P26" s="7">
        <v>-165</v>
      </c>
      <c r="Q26" s="4">
        <f>MAX(N26:P26)</f>
        <v>160</v>
      </c>
      <c r="R26" s="4">
        <f t="shared" si="12"/>
        <v>375</v>
      </c>
      <c r="S26" s="11">
        <v>244.4</v>
      </c>
      <c r="T26" s="6">
        <v>3</v>
      </c>
    </row>
    <row r="27" spans="1:20" x14ac:dyDescent="0.25">
      <c r="A27" s="12" t="s">
        <v>27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20" x14ac:dyDescent="0.25">
      <c r="A28" s="1" t="s">
        <v>26</v>
      </c>
      <c r="C28" s="1" t="s">
        <v>10</v>
      </c>
      <c r="D28" s="4">
        <v>89.7</v>
      </c>
      <c r="F28" s="4">
        <v>155</v>
      </c>
      <c r="G28" s="4">
        <v>165</v>
      </c>
      <c r="H28" s="4">
        <v>175</v>
      </c>
      <c r="I28" s="4">
        <f t="shared" ref="I28" si="15">MAX(F28:H28)</f>
        <v>175</v>
      </c>
      <c r="J28" s="4">
        <v>-120</v>
      </c>
      <c r="K28" s="4">
        <v>120</v>
      </c>
      <c r="L28" s="4">
        <v>-125</v>
      </c>
      <c r="M28" s="4">
        <f t="shared" ref="M28" si="16">MAX(J28:L28)</f>
        <v>120</v>
      </c>
      <c r="N28" s="4">
        <v>220</v>
      </c>
      <c r="O28" s="4">
        <v>235</v>
      </c>
      <c r="P28" s="4">
        <v>245</v>
      </c>
      <c r="Q28" s="4">
        <f>MAX(N28:P28)</f>
        <v>245</v>
      </c>
      <c r="R28" s="4">
        <f t="shared" ref="R28" si="17">I28+M28+Q28</f>
        <v>540</v>
      </c>
      <c r="S28" s="9">
        <v>316.7</v>
      </c>
      <c r="T28" s="1">
        <v>2</v>
      </c>
    </row>
    <row r="29" spans="1:20" x14ac:dyDescent="0.25">
      <c r="A29" s="12" t="s">
        <v>56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</row>
    <row r="30" spans="1:20" x14ac:dyDescent="0.25">
      <c r="A30" s="6" t="s">
        <v>9</v>
      </c>
      <c r="B30" s="6"/>
      <c r="C30" s="1" t="s">
        <v>10</v>
      </c>
      <c r="D30" s="6">
        <v>91.5</v>
      </c>
      <c r="E30" s="8"/>
      <c r="F30" s="7">
        <v>160</v>
      </c>
      <c r="G30" s="7">
        <v>170</v>
      </c>
      <c r="H30" s="7">
        <v>180</v>
      </c>
      <c r="I30" s="4">
        <f>MAX(F30:H30)</f>
        <v>180</v>
      </c>
      <c r="J30" s="7">
        <v>125</v>
      </c>
      <c r="K30" s="7">
        <v>130</v>
      </c>
      <c r="L30" s="7">
        <v>135</v>
      </c>
      <c r="M30" s="4">
        <f>MAX(J30:L30)</f>
        <v>135</v>
      </c>
      <c r="N30" s="7">
        <v>220</v>
      </c>
      <c r="O30" s="7">
        <v>230</v>
      </c>
      <c r="P30" s="7">
        <v>240</v>
      </c>
      <c r="Q30" s="4">
        <f>MAX(N30:P30)</f>
        <v>240</v>
      </c>
      <c r="R30" s="4">
        <f>I30+M30+Q30</f>
        <v>555</v>
      </c>
      <c r="S30" s="9">
        <v>321.7</v>
      </c>
      <c r="T30" s="6">
        <v>1</v>
      </c>
    </row>
    <row r="31" spans="1:20" x14ac:dyDescent="0.25">
      <c r="D31" s="4"/>
      <c r="N31" s="4"/>
      <c r="O31" s="4"/>
      <c r="P31" s="4"/>
      <c r="Q31" s="4"/>
      <c r="R31" s="4"/>
      <c r="S31" s="9"/>
    </row>
  </sheetData>
  <sortState ref="A27:W31">
    <sortCondition ref="T27:T31"/>
  </sortState>
  <mergeCells count="13">
    <mergeCell ref="A23:T23"/>
    <mergeCell ref="A29:T29"/>
    <mergeCell ref="V4:W4"/>
    <mergeCell ref="A18:T18"/>
    <mergeCell ref="A1:T1"/>
    <mergeCell ref="A2:T2"/>
    <mergeCell ref="V7:W7"/>
    <mergeCell ref="A10:T10"/>
    <mergeCell ref="A13:T13"/>
    <mergeCell ref="A4:T4"/>
    <mergeCell ref="A6:T6"/>
    <mergeCell ref="A8:T8"/>
    <mergeCell ref="A27:T27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2019-03-09T15:47:11Z</dcterms:modified>
</cp:coreProperties>
</file>