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19" i="1" l="1"/>
  <c r="K19" i="1" s="1"/>
  <c r="I20" i="1"/>
  <c r="K20" i="1" s="1"/>
  <c r="I15" i="1"/>
  <c r="K15" i="1" s="1"/>
  <c r="I14" i="1"/>
  <c r="K14" i="1" s="1"/>
  <c r="I13" i="1"/>
  <c r="K13" i="1" s="1"/>
  <c r="I27" i="1" l="1"/>
  <c r="K27" i="1" s="1"/>
  <c r="I24" i="1"/>
  <c r="K24" i="1" s="1"/>
  <c r="I26" i="1"/>
  <c r="K26" i="1" s="1"/>
  <c r="I23" i="1"/>
  <c r="K23" i="1" s="1"/>
  <c r="I25" i="1"/>
  <c r="K25" i="1" s="1"/>
  <c r="I12" i="1"/>
  <c r="K12" i="1" s="1"/>
  <c r="I17" i="1"/>
  <c r="K17" i="1" s="1"/>
  <c r="I16" i="1"/>
  <c r="K16" i="1" s="1"/>
  <c r="I18" i="1"/>
  <c r="K18" i="1" s="1"/>
  <c r="I8" i="1"/>
  <c r="K8" i="1" s="1"/>
  <c r="I7" i="1"/>
  <c r="K7" i="1" s="1"/>
  <c r="I6" i="1"/>
  <c r="K6" i="1" s="1"/>
  <c r="I5" i="1"/>
  <c r="K5" i="1" s="1"/>
</calcChain>
</file>

<file path=xl/sharedStrings.xml><?xml version="1.0" encoding="utf-8"?>
<sst xmlns="http://schemas.openxmlformats.org/spreadsheetml/2006/main" count="79" uniqueCount="54">
  <si>
    <t>Vārds, uzvārds</t>
  </si>
  <si>
    <t>Komanda</t>
  </si>
  <si>
    <t>Svars</t>
  </si>
  <si>
    <t>Koef.</t>
  </si>
  <si>
    <t>MAX</t>
  </si>
  <si>
    <t>Punkti</t>
  </si>
  <si>
    <t>Vieta</t>
  </si>
  <si>
    <t>Info</t>
  </si>
  <si>
    <t>Tiesneši</t>
  </si>
  <si>
    <t>H. Bruņinieks</t>
  </si>
  <si>
    <t>Aigars Zommers</t>
  </si>
  <si>
    <t>Sekretārs</t>
  </si>
  <si>
    <t>Sievietes</t>
  </si>
  <si>
    <t>Vīrieši</t>
  </si>
  <si>
    <t>Dz. G.</t>
  </si>
  <si>
    <t>Valmiera</t>
  </si>
  <si>
    <t>Andris Pružinskis</t>
  </si>
  <si>
    <t>Dalībnieki</t>
  </si>
  <si>
    <t>DL1</t>
  </si>
  <si>
    <t>DL2</t>
  </si>
  <si>
    <t>DL3</t>
  </si>
  <si>
    <t>Sporta kluba "Efekts" atklātais čempionāts vilkmē</t>
  </si>
  <si>
    <t>Limbaži, 01.mai1998.</t>
  </si>
  <si>
    <t>A. Kadiķis</t>
  </si>
  <si>
    <t>J. Moskaļovs</t>
  </si>
  <si>
    <t>K. Vinters</t>
  </si>
  <si>
    <t>V. Strazds</t>
  </si>
  <si>
    <t>A. Zommers</t>
  </si>
  <si>
    <t>A. Pružinskis</t>
  </si>
  <si>
    <t>Pusaudži</t>
  </si>
  <si>
    <t>Juniori</t>
  </si>
  <si>
    <t>BIC1</t>
  </si>
  <si>
    <t>BIC2</t>
  </si>
  <si>
    <t>BIC3</t>
  </si>
  <si>
    <t>Mārtiņš Garklāvs</t>
  </si>
  <si>
    <t>Mnaurus Zeļenkovs</t>
  </si>
  <si>
    <t>Agris Sondors</t>
  </si>
  <si>
    <t>Aldis Šotrugs</t>
  </si>
  <si>
    <t>Efekts</t>
  </si>
  <si>
    <t>Haralds Bruņinieks</t>
  </si>
  <si>
    <t>Modris Rutks</t>
  </si>
  <si>
    <t>Andris Kovaļovs</t>
  </si>
  <si>
    <t>Sigulda</t>
  </si>
  <si>
    <t>DL4</t>
  </si>
  <si>
    <t>Agris Krasts</t>
  </si>
  <si>
    <t>Nauris Zeļenkovs</t>
  </si>
  <si>
    <t>Kaspars Bergs</t>
  </si>
  <si>
    <t>Artūrs Liseks</t>
  </si>
  <si>
    <t>Rolands Irklis</t>
  </si>
  <si>
    <t>Jānis Zeidmanis</t>
  </si>
  <si>
    <t>Jānis Kanušnieks</t>
  </si>
  <si>
    <t>Edgars Elksnis</t>
  </si>
  <si>
    <t>Elmās Slapjums</t>
  </si>
  <si>
    <t>Sandis Lengs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</si>
</sst>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0"/>
      <color theme="1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0" fontId="1" fillId="0" borderId="0" xfId="0" applyFont="1" applyFill="1"/>
    <xf numFmtId="164" fontId="1" fillId="0" borderId="0" xfId="0" applyNumberFormat="1" applyFont="1" applyFill="1"/>
    <xf numFmtId="165" fontId="1" fillId="0" borderId="0" xfId="0" applyNumberFormat="1" applyFont="1" applyFill="1"/>
    <xf numFmtId="166" fontId="1" fillId="0" borderId="0" xfId="0" applyNumberFormat="1" applyFont="1" applyFill="1"/>
    <xf numFmtId="0" fontId="5" fillId="3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workbookViewId="0">
      <selection activeCell="A2" sqref="A2:L2"/>
    </sheetView>
  </sheetViews>
  <sheetFormatPr defaultRowHeight="15" x14ac:dyDescent="0.25"/>
  <cols>
    <col min="1" max="1" width="20.5703125" style="1" bestFit="1" customWidth="1"/>
    <col min="2" max="2" width="6.5703125" style="1" bestFit="1" customWidth="1"/>
    <col min="3" max="3" width="9.140625" style="1"/>
    <col min="4" max="4" width="5.7109375" style="1" bestFit="1" customWidth="1"/>
    <col min="5" max="6" width="6.5703125" style="1" bestFit="1" customWidth="1"/>
    <col min="7" max="10" width="6.28515625" style="1" bestFit="1" customWidth="1"/>
    <col min="11" max="11" width="8.28515625" style="1" bestFit="1" customWidth="1"/>
    <col min="12" max="12" width="5.5703125" style="1" bestFit="1" customWidth="1"/>
    <col min="13" max="14" width="9.140625" style="1"/>
    <col min="15" max="15" width="12.5703125" style="1" bestFit="1" customWidth="1"/>
    <col min="16" max="16384" width="9.140625" style="1"/>
  </cols>
  <sheetData>
    <row r="1" spans="1:15" s="2" customFormat="1" ht="18.75" x14ac:dyDescent="0.3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5" s="3" customFormat="1" ht="15.75" x14ac:dyDescent="0.25">
      <c r="A2" s="12" t="s">
        <v>22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5" x14ac:dyDescent="0.25">
      <c r="A3" s="1" t="s">
        <v>0</v>
      </c>
      <c r="B3" s="1" t="s">
        <v>14</v>
      </c>
      <c r="C3" s="1" t="s">
        <v>1</v>
      </c>
      <c r="D3" s="1" t="s">
        <v>2</v>
      </c>
      <c r="E3" s="1" t="s">
        <v>3</v>
      </c>
      <c r="F3" s="1" t="s">
        <v>31</v>
      </c>
      <c r="G3" s="1" t="s">
        <v>32</v>
      </c>
      <c r="H3" s="1" t="s">
        <v>33</v>
      </c>
      <c r="I3" s="1" t="s">
        <v>4</v>
      </c>
      <c r="K3" s="1" t="s">
        <v>5</v>
      </c>
      <c r="L3" s="1" t="s">
        <v>6</v>
      </c>
    </row>
    <row r="4" spans="1:15" x14ac:dyDescent="0.25">
      <c r="A4" s="9" t="s">
        <v>29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N4" s="10" t="s">
        <v>17</v>
      </c>
      <c r="O4" s="10"/>
    </row>
    <row r="5" spans="1:15" x14ac:dyDescent="0.25">
      <c r="A5" s="5" t="s">
        <v>34</v>
      </c>
      <c r="B5" s="5">
        <v>1984</v>
      </c>
      <c r="C5" s="1" t="s">
        <v>38</v>
      </c>
      <c r="D5" s="6">
        <v>48.3</v>
      </c>
      <c r="E5" s="7">
        <v>1.0389999999999999</v>
      </c>
      <c r="F5" s="6">
        <v>27.5</v>
      </c>
      <c r="G5" s="6">
        <v>30</v>
      </c>
      <c r="H5" s="6">
        <v>32.5</v>
      </c>
      <c r="I5" s="4">
        <f t="shared" ref="I5:I8" si="0">MAX(F5:H5)</f>
        <v>32.5</v>
      </c>
      <c r="J5" s="4"/>
      <c r="K5" s="8">
        <f>E5*I5</f>
        <v>33.767499999999998</v>
      </c>
      <c r="L5" s="1">
        <v>1</v>
      </c>
      <c r="N5" s="1" t="s">
        <v>13</v>
      </c>
      <c r="O5" s="1">
        <v>19</v>
      </c>
    </row>
    <row r="6" spans="1:15" x14ac:dyDescent="0.25">
      <c r="A6" s="5" t="s">
        <v>35</v>
      </c>
      <c r="B6" s="5">
        <v>1984</v>
      </c>
      <c r="C6" s="1" t="s">
        <v>38</v>
      </c>
      <c r="D6" s="6">
        <v>54.4</v>
      </c>
      <c r="E6" s="7">
        <v>0.90349999999999997</v>
      </c>
      <c r="F6" s="6">
        <v>30</v>
      </c>
      <c r="G6" s="6">
        <v>32.5</v>
      </c>
      <c r="H6" s="6">
        <v>35</v>
      </c>
      <c r="I6" s="4">
        <f t="shared" si="0"/>
        <v>35</v>
      </c>
      <c r="J6" s="4"/>
      <c r="K6" s="8">
        <f>E6*I6</f>
        <v>31.622499999999999</v>
      </c>
      <c r="L6" s="5">
        <v>2</v>
      </c>
      <c r="N6" s="1" t="s">
        <v>12</v>
      </c>
      <c r="O6" s="1">
        <v>0</v>
      </c>
    </row>
    <row r="7" spans="1:15" x14ac:dyDescent="0.25">
      <c r="A7" s="5" t="s">
        <v>36</v>
      </c>
      <c r="B7" s="5">
        <v>1984</v>
      </c>
      <c r="C7" s="1" t="s">
        <v>38</v>
      </c>
      <c r="D7" s="6">
        <v>39.4</v>
      </c>
      <c r="E7" s="7">
        <v>1.3132999999999999</v>
      </c>
      <c r="F7" s="6">
        <v>20</v>
      </c>
      <c r="G7" s="6">
        <v>22.5</v>
      </c>
      <c r="H7" s="6">
        <v>-25</v>
      </c>
      <c r="I7" s="4">
        <f t="shared" si="0"/>
        <v>22.5</v>
      </c>
      <c r="J7" s="4"/>
      <c r="K7" s="8">
        <f>E7*I7</f>
        <v>29.549249999999997</v>
      </c>
      <c r="L7" s="5">
        <v>3</v>
      </c>
      <c r="N7" s="10" t="s">
        <v>7</v>
      </c>
      <c r="O7" s="10"/>
    </row>
    <row r="8" spans="1:15" x14ac:dyDescent="0.25">
      <c r="A8" s="5" t="s">
        <v>37</v>
      </c>
      <c r="B8" s="5">
        <v>1984</v>
      </c>
      <c r="C8" s="1" t="s">
        <v>38</v>
      </c>
      <c r="D8" s="6">
        <v>52</v>
      </c>
      <c r="E8" s="7">
        <v>0.95150000000000001</v>
      </c>
      <c r="F8" s="6">
        <v>27.5</v>
      </c>
      <c r="G8" s="6">
        <v>30</v>
      </c>
      <c r="H8" s="6">
        <v>-32.5</v>
      </c>
      <c r="I8" s="4">
        <f t="shared" si="0"/>
        <v>30</v>
      </c>
      <c r="J8" s="4"/>
      <c r="K8" s="8">
        <f>E8*I8</f>
        <v>28.545000000000002</v>
      </c>
      <c r="L8" s="5">
        <v>4</v>
      </c>
      <c r="N8" s="1" t="s">
        <v>8</v>
      </c>
      <c r="O8" s="1" t="s">
        <v>23</v>
      </c>
    </row>
    <row r="9" spans="1:15" x14ac:dyDescent="0.25">
      <c r="A9" s="5"/>
      <c r="B9" s="5"/>
      <c r="D9" s="5"/>
      <c r="E9" s="7"/>
      <c r="F9" s="6"/>
      <c r="G9" s="6"/>
      <c r="H9" s="6"/>
      <c r="I9" s="4"/>
      <c r="J9" s="4"/>
      <c r="K9" s="8"/>
      <c r="L9" s="5"/>
      <c r="O9" s="1" t="s">
        <v>24</v>
      </c>
    </row>
    <row r="10" spans="1:15" x14ac:dyDescent="0.25">
      <c r="A10" s="1" t="s">
        <v>0</v>
      </c>
      <c r="B10" s="1" t="s">
        <v>14</v>
      </c>
      <c r="C10" s="1" t="s">
        <v>1</v>
      </c>
      <c r="D10" s="1" t="s">
        <v>2</v>
      </c>
      <c r="E10" s="1" t="s">
        <v>3</v>
      </c>
      <c r="F10" s="1" t="s">
        <v>18</v>
      </c>
      <c r="G10" s="1" t="s">
        <v>19</v>
      </c>
      <c r="H10" s="1" t="s">
        <v>20</v>
      </c>
      <c r="I10" s="1" t="s">
        <v>4</v>
      </c>
      <c r="J10" s="1" t="s">
        <v>43</v>
      </c>
      <c r="K10" s="1" t="s">
        <v>5</v>
      </c>
      <c r="L10" s="1" t="s">
        <v>6</v>
      </c>
      <c r="O10" s="1" t="s">
        <v>25</v>
      </c>
    </row>
    <row r="11" spans="1:15" x14ac:dyDescent="0.25">
      <c r="A11" s="9" t="s">
        <v>30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O11" s="1" t="s">
        <v>9</v>
      </c>
    </row>
    <row r="12" spans="1:15" x14ac:dyDescent="0.25">
      <c r="A12" s="5" t="s">
        <v>44</v>
      </c>
      <c r="B12" s="5">
        <v>1979</v>
      </c>
      <c r="C12" s="1" t="s">
        <v>38</v>
      </c>
      <c r="D12" s="5">
        <v>64.5</v>
      </c>
      <c r="E12" s="7">
        <v>0.75680000000000003</v>
      </c>
      <c r="F12" s="6">
        <v>145</v>
      </c>
      <c r="G12" s="6">
        <v>155</v>
      </c>
      <c r="H12" s="6">
        <v>165</v>
      </c>
      <c r="I12" s="4">
        <f>MAX(F12:H12)</f>
        <v>165</v>
      </c>
      <c r="J12" s="4"/>
      <c r="K12" s="8">
        <f>E12*I12</f>
        <v>124.872</v>
      </c>
      <c r="L12" s="5">
        <v>1</v>
      </c>
      <c r="O12" s="1" t="s">
        <v>27</v>
      </c>
    </row>
    <row r="13" spans="1:15" x14ac:dyDescent="0.25">
      <c r="A13" s="5" t="s">
        <v>45</v>
      </c>
      <c r="B13" s="5">
        <v>1984</v>
      </c>
      <c r="C13" s="1" t="s">
        <v>38</v>
      </c>
      <c r="D13" s="5">
        <v>54.4</v>
      </c>
      <c r="E13" s="7">
        <v>0.90349999999999997</v>
      </c>
      <c r="F13" s="6">
        <v>125</v>
      </c>
      <c r="G13" s="6">
        <v>130</v>
      </c>
      <c r="H13" s="6">
        <v>137.5</v>
      </c>
      <c r="I13" s="4">
        <f>MAX(F13:H13)</f>
        <v>137.5</v>
      </c>
      <c r="J13" s="4"/>
      <c r="K13" s="8">
        <f>E13*I13</f>
        <v>124.23125</v>
      </c>
      <c r="L13" s="5">
        <v>2</v>
      </c>
      <c r="O13" s="1" t="s">
        <v>28</v>
      </c>
    </row>
    <row r="14" spans="1:15" x14ac:dyDescent="0.25">
      <c r="A14" s="5" t="s">
        <v>46</v>
      </c>
      <c r="B14" s="5">
        <v>1981</v>
      </c>
      <c r="C14" s="1" t="s">
        <v>38</v>
      </c>
      <c r="D14" s="5">
        <v>67.900000000000006</v>
      </c>
      <c r="E14" s="7">
        <v>0.72199999999999998</v>
      </c>
      <c r="F14" s="6">
        <v>140</v>
      </c>
      <c r="G14" s="6">
        <v>-145</v>
      </c>
      <c r="H14" s="6">
        <v>145</v>
      </c>
      <c r="I14" s="4">
        <f>MAX(F14:H14)</f>
        <v>145</v>
      </c>
      <c r="J14" s="4"/>
      <c r="K14" s="8">
        <f>E14*I14</f>
        <v>104.69</v>
      </c>
      <c r="L14" s="5">
        <v>3</v>
      </c>
      <c r="N14" s="1" t="s">
        <v>11</v>
      </c>
      <c r="O14" s="1" t="s">
        <v>26</v>
      </c>
    </row>
    <row r="15" spans="1:15" x14ac:dyDescent="0.25">
      <c r="A15" s="5" t="s">
        <v>47</v>
      </c>
      <c r="B15" s="5">
        <v>1982</v>
      </c>
      <c r="C15" s="1" t="s">
        <v>38</v>
      </c>
      <c r="D15" s="5">
        <v>59.5</v>
      </c>
      <c r="E15" s="7">
        <v>0.81989999999999996</v>
      </c>
      <c r="F15" s="6">
        <v>115</v>
      </c>
      <c r="G15" s="6">
        <v>120</v>
      </c>
      <c r="H15" s="6">
        <v>122.5</v>
      </c>
      <c r="I15" s="4">
        <f>MAX(F15:H15)</f>
        <v>122.5</v>
      </c>
      <c r="J15" s="4"/>
      <c r="K15" s="8">
        <f>E15*I15</f>
        <v>100.43774999999999</v>
      </c>
      <c r="L15" s="5">
        <v>4</v>
      </c>
    </row>
    <row r="16" spans="1:15" x14ac:dyDescent="0.25">
      <c r="A16" s="5" t="s">
        <v>48</v>
      </c>
      <c r="B16" s="5">
        <v>1981</v>
      </c>
      <c r="C16" s="1" t="s">
        <v>38</v>
      </c>
      <c r="D16" s="6">
        <v>61.2</v>
      </c>
      <c r="E16" s="7">
        <v>0.79600000000000004</v>
      </c>
      <c r="F16" s="6">
        <v>-110</v>
      </c>
      <c r="G16" s="6">
        <v>110</v>
      </c>
      <c r="H16" s="6">
        <v>120</v>
      </c>
      <c r="I16" s="4">
        <f>MAX(F16:H16)</f>
        <v>120</v>
      </c>
      <c r="J16" s="4"/>
      <c r="K16" s="8">
        <f>E16*I16</f>
        <v>95.52000000000001</v>
      </c>
      <c r="L16" s="5">
        <v>5</v>
      </c>
    </row>
    <row r="17" spans="1:12" x14ac:dyDescent="0.25">
      <c r="A17" s="5" t="s">
        <v>52</v>
      </c>
      <c r="B17" s="5">
        <v>1980</v>
      </c>
      <c r="C17" s="1" t="s">
        <v>42</v>
      </c>
      <c r="D17" s="5">
        <v>60.8</v>
      </c>
      <c r="E17" s="7">
        <v>0.80189999999999995</v>
      </c>
      <c r="F17" s="6">
        <v>-100</v>
      </c>
      <c r="G17" s="6">
        <v>110</v>
      </c>
      <c r="H17" s="6">
        <v>-120</v>
      </c>
      <c r="I17" s="4">
        <f>MAX(F17:H17)</f>
        <v>110</v>
      </c>
      <c r="J17" s="4"/>
      <c r="K17" s="8">
        <f>E17*I17</f>
        <v>88.208999999999989</v>
      </c>
      <c r="L17" s="5">
        <v>6</v>
      </c>
    </row>
    <row r="18" spans="1:12" x14ac:dyDescent="0.25">
      <c r="A18" s="5" t="s">
        <v>53</v>
      </c>
      <c r="B18" s="5">
        <v>1980</v>
      </c>
      <c r="C18" s="1" t="s">
        <v>42</v>
      </c>
      <c r="D18" s="5">
        <v>79.3</v>
      </c>
      <c r="E18" s="7">
        <v>0.63700000000000001</v>
      </c>
      <c r="F18" s="6">
        <v>100</v>
      </c>
      <c r="G18" s="6">
        <v>120</v>
      </c>
      <c r="H18" s="6">
        <v>135</v>
      </c>
      <c r="I18" s="4">
        <f>MAX(F18:H18)</f>
        <v>135</v>
      </c>
      <c r="J18" s="4"/>
      <c r="K18" s="8">
        <f>E18*I18</f>
        <v>85.995000000000005</v>
      </c>
      <c r="L18" s="5">
        <v>7</v>
      </c>
    </row>
    <row r="19" spans="1:12" x14ac:dyDescent="0.25">
      <c r="A19" s="5" t="s">
        <v>49</v>
      </c>
      <c r="B19" s="5">
        <v>1983</v>
      </c>
      <c r="C19" s="1" t="s">
        <v>38</v>
      </c>
      <c r="D19" s="6">
        <v>83.1</v>
      </c>
      <c r="E19" s="7">
        <v>0.61619999999999997</v>
      </c>
      <c r="F19" s="6">
        <v>110</v>
      </c>
      <c r="G19" s="6">
        <v>120</v>
      </c>
      <c r="H19" s="6">
        <v>130</v>
      </c>
      <c r="I19" s="4">
        <f>MAX(F19:H19)</f>
        <v>130</v>
      </c>
      <c r="J19" s="4"/>
      <c r="K19" s="8">
        <f>E19*I19</f>
        <v>80.105999999999995</v>
      </c>
      <c r="L19" s="5">
        <v>8</v>
      </c>
    </row>
    <row r="20" spans="1:12" x14ac:dyDescent="0.25">
      <c r="A20" s="5" t="s">
        <v>50</v>
      </c>
      <c r="B20" s="5"/>
      <c r="C20" s="1" t="s">
        <v>42</v>
      </c>
      <c r="D20" s="6">
        <v>67.8</v>
      </c>
      <c r="E20" s="7">
        <v>0.72299999999999998</v>
      </c>
      <c r="F20" s="6">
        <v>60</v>
      </c>
      <c r="G20" s="6">
        <v>75</v>
      </c>
      <c r="H20" s="6">
        <v>-110</v>
      </c>
      <c r="I20" s="4">
        <f>MAX(F20:H20)</f>
        <v>75</v>
      </c>
      <c r="J20" s="4"/>
      <c r="K20" s="8">
        <f>E20*I20</f>
        <v>54.225000000000001</v>
      </c>
      <c r="L20" s="5">
        <v>9</v>
      </c>
    </row>
    <row r="21" spans="1:12" x14ac:dyDescent="0.25">
      <c r="A21" s="5" t="s">
        <v>51</v>
      </c>
      <c r="B21" s="5">
        <v>1979</v>
      </c>
      <c r="C21" s="1" t="s">
        <v>38</v>
      </c>
      <c r="D21" s="6">
        <v>59.4</v>
      </c>
      <c r="E21" s="7">
        <v>0.82130000000000003</v>
      </c>
      <c r="F21" s="6">
        <v>-150</v>
      </c>
      <c r="G21" s="6">
        <v>-150</v>
      </c>
      <c r="H21" s="6">
        <v>-150</v>
      </c>
      <c r="I21" s="4">
        <v>0</v>
      </c>
      <c r="J21" s="4"/>
      <c r="K21" s="8">
        <v>0</v>
      </c>
      <c r="L21" s="5">
        <v>0</v>
      </c>
    </row>
    <row r="22" spans="1:12" x14ac:dyDescent="0.25">
      <c r="A22" s="9" t="s">
        <v>13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</row>
    <row r="23" spans="1:12" x14ac:dyDescent="0.25">
      <c r="A23" s="5" t="s">
        <v>16</v>
      </c>
      <c r="B23" s="5">
        <v>1971</v>
      </c>
      <c r="C23" s="1" t="s">
        <v>15</v>
      </c>
      <c r="D23" s="5">
        <v>86.4</v>
      </c>
      <c r="E23" s="7">
        <v>0.60040000000000004</v>
      </c>
      <c r="F23" s="6">
        <v>220</v>
      </c>
      <c r="G23" s="6">
        <v>235</v>
      </c>
      <c r="H23" s="6">
        <v>242.5</v>
      </c>
      <c r="I23" s="4">
        <f>MAX(F23:H23)</f>
        <v>242.5</v>
      </c>
      <c r="J23" s="4"/>
      <c r="K23" s="8">
        <f t="shared" ref="K23:K27" si="1">E23*I23</f>
        <v>145.59700000000001</v>
      </c>
      <c r="L23" s="5">
        <v>1</v>
      </c>
    </row>
    <row r="24" spans="1:12" x14ac:dyDescent="0.25">
      <c r="A24" s="1" t="s">
        <v>39</v>
      </c>
      <c r="B24" s="1">
        <v>1961</v>
      </c>
      <c r="C24" s="1" t="s">
        <v>38</v>
      </c>
      <c r="D24" s="4">
        <v>74.599999999999994</v>
      </c>
      <c r="E24" s="1">
        <v>0.6673</v>
      </c>
      <c r="F24" s="4">
        <v>195</v>
      </c>
      <c r="G24" s="4">
        <v>205</v>
      </c>
      <c r="H24" s="4">
        <v>217.5</v>
      </c>
      <c r="I24" s="4">
        <f>MAX(F24:H24)</f>
        <v>217.5</v>
      </c>
      <c r="J24" s="4">
        <v>-220</v>
      </c>
      <c r="K24" s="8">
        <f t="shared" si="1"/>
        <v>145.13775000000001</v>
      </c>
      <c r="L24" s="1">
        <v>2</v>
      </c>
    </row>
    <row r="25" spans="1:12" x14ac:dyDescent="0.25">
      <c r="A25" s="5" t="s">
        <v>10</v>
      </c>
      <c r="B25" s="5">
        <v>1964</v>
      </c>
      <c r="C25" s="5" t="s">
        <v>38</v>
      </c>
      <c r="D25" s="5">
        <v>85.9</v>
      </c>
      <c r="E25" s="7">
        <v>0.60270000000000001</v>
      </c>
      <c r="F25" s="6">
        <v>220</v>
      </c>
      <c r="G25" s="6">
        <v>240</v>
      </c>
      <c r="H25" s="6">
        <v>-252.5</v>
      </c>
      <c r="I25" s="4">
        <f>MAX(F25:H25)</f>
        <v>240</v>
      </c>
      <c r="J25" s="4"/>
      <c r="K25" s="8">
        <f t="shared" si="1"/>
        <v>144.648</v>
      </c>
      <c r="L25" s="5">
        <v>3</v>
      </c>
    </row>
    <row r="26" spans="1:12" x14ac:dyDescent="0.25">
      <c r="A26" s="5" t="s">
        <v>40</v>
      </c>
      <c r="B26" s="5">
        <v>1969</v>
      </c>
      <c r="C26" s="5" t="s">
        <v>42</v>
      </c>
      <c r="D26" s="5">
        <v>95.2</v>
      </c>
      <c r="E26" s="7">
        <v>0.56420000000000003</v>
      </c>
      <c r="F26" s="6">
        <v>190</v>
      </c>
      <c r="G26" s="6">
        <v>200</v>
      </c>
      <c r="H26" s="6">
        <v>-210</v>
      </c>
      <c r="I26" s="4">
        <f>MAX(F26:H26)</f>
        <v>200</v>
      </c>
      <c r="J26" s="4"/>
      <c r="K26" s="8">
        <f t="shared" si="1"/>
        <v>112.84</v>
      </c>
      <c r="L26" s="5">
        <v>4</v>
      </c>
    </row>
    <row r="27" spans="1:12" x14ac:dyDescent="0.25">
      <c r="A27" s="1" t="s">
        <v>41</v>
      </c>
      <c r="B27" s="1">
        <v>1973</v>
      </c>
      <c r="C27" s="1" t="s">
        <v>42</v>
      </c>
      <c r="D27" s="4">
        <v>74.400000000000006</v>
      </c>
      <c r="E27" s="1">
        <v>0.66869999999999996</v>
      </c>
      <c r="F27" s="4">
        <v>-130</v>
      </c>
      <c r="G27" s="4">
        <v>140</v>
      </c>
      <c r="H27" s="4">
        <v>155</v>
      </c>
      <c r="I27" s="4">
        <f>MAX(F27:H27)</f>
        <v>155</v>
      </c>
      <c r="J27" s="4"/>
      <c r="K27" s="8">
        <f t="shared" si="1"/>
        <v>103.6485</v>
      </c>
      <c r="L27" s="1">
        <v>5</v>
      </c>
    </row>
  </sheetData>
  <sortState ref="A12:L21">
    <sortCondition descending="1" ref="K12:K21"/>
  </sortState>
  <mergeCells count="7">
    <mergeCell ref="A11:L11"/>
    <mergeCell ref="A22:L22"/>
    <mergeCell ref="N4:O4"/>
    <mergeCell ref="A4:L4"/>
    <mergeCell ref="A1:L1"/>
    <mergeCell ref="A2:L2"/>
    <mergeCell ref="N7:O7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2019-03-08T09:13:33Z</dcterms:modified>
</cp:coreProperties>
</file>