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0"/>
  </bookViews>
  <sheets>
    <sheet name="mar" sheetId="1" r:id="rId1"/>
    <sheet name="apr" sheetId="2" r:id="rId2"/>
    <sheet name="mai" sheetId="3" r:id="rId3"/>
    <sheet name="jun" sheetId="4" r:id="rId4"/>
    <sheet name="jul" sheetId="5" r:id="rId5"/>
    <sheet name="aug" sheetId="6" r:id="rId6"/>
    <sheet name="sep" sheetId="7" r:id="rId7"/>
    <sheet name="oct" sheetId="8" r:id="rId8"/>
    <sheet name="nov" sheetId="9" r:id="rId9"/>
    <sheet name="dec" sheetId="10" r:id="rId10"/>
    <sheet name="jan21" sheetId="11" r:id="rId11"/>
  </sheets>
  <calcPr calcId="152511"/>
</workbook>
</file>

<file path=xl/calcChain.xml><?xml version="1.0" encoding="utf-8"?>
<calcChain xmlns="http://schemas.openxmlformats.org/spreadsheetml/2006/main">
  <c r="E30" i="11" l="1"/>
  <c r="D30" i="11"/>
  <c r="D31" i="11" s="1"/>
  <c r="E11" i="11" s="1"/>
  <c r="E31" i="11" s="1"/>
  <c r="C30" i="11"/>
  <c r="E30" i="10" l="1"/>
  <c r="D30" i="10"/>
  <c r="D31" i="10" s="1"/>
  <c r="E11" i="10" s="1"/>
  <c r="E31" i="10" s="1"/>
  <c r="C30" i="10"/>
  <c r="E30" i="9" l="1"/>
  <c r="D30" i="9"/>
  <c r="D31" i="9" s="1"/>
  <c r="E11" i="9" s="1"/>
  <c r="E31" i="9" s="1"/>
  <c r="C30" i="9"/>
  <c r="E30" i="8" l="1"/>
  <c r="D30" i="8"/>
  <c r="D31" i="8" s="1"/>
  <c r="E11" i="8" s="1"/>
  <c r="E31" i="8" s="1"/>
  <c r="C30" i="8"/>
  <c r="E30" i="7" l="1"/>
  <c r="D30" i="7"/>
  <c r="D31" i="7" s="1"/>
  <c r="E11" i="7" s="1"/>
  <c r="E31" i="7" s="1"/>
  <c r="C30" i="7"/>
  <c r="E30" i="6" l="1"/>
  <c r="D30" i="6"/>
  <c r="D31" i="6" s="1"/>
  <c r="E11" i="6" s="1"/>
  <c r="E31" i="6" s="1"/>
  <c r="C30" i="6"/>
  <c r="E30" i="5" l="1"/>
  <c r="D30" i="5"/>
  <c r="D31" i="5" s="1"/>
  <c r="E11" i="5" s="1"/>
  <c r="E31" i="5" s="1"/>
  <c r="C30" i="5"/>
  <c r="E30" i="4" l="1"/>
  <c r="D30" i="4"/>
  <c r="D31" i="4" s="1"/>
  <c r="E11" i="4" s="1"/>
  <c r="E31" i="4" s="1"/>
  <c r="C30" i="4"/>
  <c r="E30" i="3" l="1"/>
  <c r="D30" i="3"/>
  <c r="D31" i="3" s="1"/>
  <c r="E11" i="3" s="1"/>
  <c r="E31" i="3" s="1"/>
  <c r="C30" i="3"/>
  <c r="E30" i="2" l="1"/>
  <c r="D30" i="2"/>
  <c r="D31" i="2" s="1"/>
  <c r="E11" i="2" s="1"/>
  <c r="E31" i="2" s="1"/>
  <c r="C30" i="2"/>
  <c r="E30" i="1" l="1"/>
  <c r="D30" i="1"/>
  <c r="D31" i="1" s="1"/>
  <c r="E11" i="1" s="1"/>
  <c r="E31" i="1" s="1"/>
  <c r="C30" i="1"/>
</calcChain>
</file>

<file path=xl/sharedStrings.xml><?xml version="1.0" encoding="utf-8"?>
<sst xmlns="http://schemas.openxmlformats.org/spreadsheetml/2006/main" count="517" uniqueCount="70">
  <si>
    <t>ATSKAITE PAR LATVIJAS SPORTA FEDERĀCIJU PADOMES PIEŠĶIRTO</t>
  </si>
  <si>
    <t>VALSTS BUDŽETA LĪDZEKĻU (DOTĀCIJAS) IZLIETOJUMU SASKAŅĀ AR KRITĒRIJIEM</t>
  </si>
  <si>
    <t>Latvijas pauerliftinga fedrācija</t>
  </si>
  <si>
    <t>(Organizācijas nosaukums)</t>
  </si>
  <si>
    <t>par 2020. gada marta mēnesi</t>
  </si>
  <si>
    <t>Sadarbības līguma Nr.</t>
  </si>
  <si>
    <t>2.2.1.1 - 20/53</t>
  </si>
  <si>
    <t>Apakšprogramma Nr.09.09 "Sporta federācijas un sporta pasākumi"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</si>
  <si>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</si>
  <si>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</si>
  <si>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</si>
  <si>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</si>
  <si>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</si>
  <si>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</si>
  <si>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</si>
  <si>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Mēnešalga</t>
  </si>
  <si>
    <t>Atalgojums fiziskajām personām uz tiesiskās attiecības regulējošu dokumentu pamata</t>
  </si>
  <si>
    <t>Darba devēja VSAOI</t>
  </si>
  <si>
    <t>Iekšzemes darba un dienesta komandējumi</t>
  </si>
  <si>
    <t>Ārvalstu darba un dienesta komandējumi</t>
  </si>
  <si>
    <t>Izdevumi par sakaru pakalpojumiem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</si>
  <si>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</si>
  <si>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</si>
  <si>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</si>
  <si>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</si>
  <si>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</si>
  <si>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</si>
  <si>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</si>
  <si>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Pārējās preces</t>
  </si>
  <si>
    <t>Valsts un pašvaldību budžeta dotācija biedrībām</t>
  </si>
  <si>
    <t>Pārējie pamatlīdzekļi</t>
  </si>
  <si>
    <t>Biedra naudas, dalības maksa un iemaksas starptautiskajās institūcijās</t>
  </si>
  <si>
    <t>Kopā izdevumi</t>
  </si>
  <si>
    <t>Atlikums  perioda beigās</t>
  </si>
  <si>
    <t xml:space="preserve">EKK piemērošanu skatīt MKN Nr. 1031 </t>
  </si>
  <si>
    <t>https://likumi.lv/doc.php?id=124833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</si>
  <si>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</si>
  <si>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1. Apstiprināts Valsts kases konta izraksts</t>
  </si>
  <si>
    <t xml:space="preserve">2. Pirmdokumentu kopijas </t>
  </si>
  <si>
    <t xml:space="preserve">Federācijas paraksttiesīgā persona: </t>
  </si>
  <si>
    <t>[dokuments parakstīts elektroniski]</t>
  </si>
  <si>
    <t>Andrejs Rožlapa</t>
  </si>
  <si>
    <t>(paraksts)</t>
  </si>
  <si>
    <t>(vārds, uzvārds)</t>
  </si>
  <si>
    <t>2020.g. 03. aprīlī</t>
  </si>
  <si>
    <t>Sagatavotājs, telefons: Andrejs Rožlapa, t. 26536984</t>
  </si>
  <si>
    <t>par 2020. gada aprīļa mēnesi</t>
  </si>
  <si>
    <t>2020.g. 05. maijā</t>
  </si>
  <si>
    <t>par 2020. gada maija mēnesi</t>
  </si>
  <si>
    <t>2020.g. 02. jūnijā</t>
  </si>
  <si>
    <t>par 2020. gada jūnija mēnesi</t>
  </si>
  <si>
    <t>2020.g. 03. jūlijā</t>
  </si>
  <si>
    <t>par 2020. gada jūlija mēnesi</t>
  </si>
  <si>
    <t>2020.g. 03. augustā</t>
  </si>
  <si>
    <t>par 2020. gada augusta mēnesi</t>
  </si>
  <si>
    <t>2020.g. 03. septembrī</t>
  </si>
  <si>
    <t>par 2020. gada septembra mēnesi</t>
  </si>
  <si>
    <t>x</t>
  </si>
  <si>
    <t>Brigita</t>
  </si>
  <si>
    <t>Inita</t>
  </si>
  <si>
    <t>2020.g. 05. oktobrī</t>
  </si>
  <si>
    <t>par 2020. gada oktobra mēnesi</t>
  </si>
  <si>
    <t>AV188</t>
  </si>
  <si>
    <t>2020.g. 03. novembrī</t>
  </si>
  <si>
    <t>par 2020. gada novembra mēnesi</t>
  </si>
  <si>
    <t>2020.gada 04. decembrī</t>
  </si>
  <si>
    <t>par 2020. gada decembra mēnesi</t>
  </si>
  <si>
    <t>2021.gada 06. janvārī</t>
  </si>
  <si>
    <t>par 2021. gada janvāra mēnesi</t>
  </si>
  <si>
    <t>2021.gada 03. februārī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</si>
</sst>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1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2" fontId="2" fillId="0" borderId="0" xfId="0" applyNumberFormat="1" applyFont="1"/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3" borderId="0" xfId="0" applyFont="1" applyFill="1" applyAlignment="1">
      <alignment horizontal="center" vertical="center" wrapText="1"/>
    </xf>
    <xf numFmtId="0" fontId="6" fillId="3" borderId="0" xfId="2" applyFill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4" fillId="0" borderId="0" xfId="0" applyFont="1"/>
    <xf numFmtId="2" fontId="4" fillId="2" borderId="6" xfId="0" applyNumberFormat="1" applyFont="1" applyFill="1" applyBorder="1" applyAlignment="1">
      <alignment horizontal="center"/>
    </xf>
    <xf numFmtId="4" fontId="2" fillId="0" borderId="0" xfId="0" applyNumberFormat="1" applyFont="1"/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B15" sqref="B15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16384" width="8.7109375" style="2"/>
  </cols>
  <sheetData>
    <row r="1" spans="1:8" ht="15" customHeight="1" x14ac:dyDescent="0.25">
      <c r="A1" s="1" t="s">
        <v>0</v>
      </c>
      <c r="B1" s="1"/>
      <c r="C1" s="1"/>
      <c r="D1" s="1"/>
      <c r="E1" s="1"/>
    </row>
    <row r="2" spans="1:8" ht="15" customHeight="1" x14ac:dyDescent="0.25">
      <c r="A2" s="1" t="s">
        <v>1</v>
      </c>
      <c r="B2" s="1"/>
      <c r="C2" s="1"/>
      <c r="D2" s="1"/>
      <c r="E2" s="1"/>
    </row>
    <row r="3" spans="1:8" ht="20.100000000000001" customHeight="1" x14ac:dyDescent="0.25">
      <c r="A3" s="3"/>
      <c r="B3" s="4" t="s">
        <v>2</v>
      </c>
      <c r="C3" s="4"/>
      <c r="D3" s="4"/>
    </row>
    <row r="4" spans="1:8" ht="14.25" x14ac:dyDescent="0.2">
      <c r="A4" s="5"/>
      <c r="B4" s="6" t="s">
        <v>3</v>
      </c>
      <c r="C4" s="6"/>
      <c r="D4" s="6"/>
    </row>
    <row r="5" spans="1:8" ht="6" customHeight="1" x14ac:dyDescent="0.2">
      <c r="A5" s="3"/>
      <c r="B5" s="3"/>
      <c r="C5" s="7"/>
    </row>
    <row r="6" spans="1:8" ht="15" x14ac:dyDescent="0.25">
      <c r="A6" s="8" t="s">
        <v>4</v>
      </c>
      <c r="B6" s="3"/>
      <c r="C6" s="9" t="s">
        <v>5</v>
      </c>
      <c r="D6" s="10" t="s">
        <v>6</v>
      </c>
    </row>
    <row r="7" spans="1:8" ht="6.95" customHeight="1" x14ac:dyDescent="0.2">
      <c r="A7" s="8"/>
      <c r="B7" s="3"/>
      <c r="C7" s="11"/>
    </row>
    <row r="8" spans="1:8" ht="15" x14ac:dyDescent="0.25">
      <c r="A8" s="8"/>
      <c r="B8" s="12" t="s">
        <v>7</v>
      </c>
      <c r="C8" s="12"/>
    </row>
    <row r="9" spans="1:8" ht="8.4499999999999993" customHeight="1" thickBot="1" x14ac:dyDescent="0.3">
      <c r="A9" s="8"/>
      <c r="B9" s="1"/>
      <c r="C9" s="1"/>
      <c r="D9" s="13"/>
    </row>
    <row r="10" spans="1:8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8" ht="15" x14ac:dyDescent="0.25">
      <c r="A11" s="17"/>
      <c r="B11" s="18" t="s">
        <v>13</v>
      </c>
      <c r="C11" s="19"/>
      <c r="D11" s="20">
        <v>0</v>
      </c>
      <c r="E11" s="21">
        <f>D31</f>
        <v>0</v>
      </c>
    </row>
    <row r="12" spans="1:8" ht="15" x14ac:dyDescent="0.25">
      <c r="A12" s="17"/>
      <c r="B12" s="22" t="s">
        <v>14</v>
      </c>
      <c r="C12" s="23">
        <v>0</v>
      </c>
      <c r="D12" s="23">
        <v>0</v>
      </c>
      <c r="E12" s="24">
        <v>335</v>
      </c>
    </row>
    <row r="13" spans="1:8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8" ht="25.5" x14ac:dyDescent="0.2">
      <c r="A14" s="25">
        <v>1150</v>
      </c>
      <c r="B14" s="29" t="s">
        <v>16</v>
      </c>
      <c r="C14" s="27">
        <v>2400</v>
      </c>
      <c r="D14" s="27">
        <v>0</v>
      </c>
      <c r="E14" s="28">
        <v>250.63</v>
      </c>
      <c r="H14" s="30"/>
    </row>
    <row r="15" spans="1:8" ht="20.45" customHeight="1" x14ac:dyDescent="0.2">
      <c r="A15" s="25">
        <v>1210</v>
      </c>
      <c r="B15" s="29" t="s">
        <v>17</v>
      </c>
      <c r="C15" s="27">
        <v>815</v>
      </c>
      <c r="D15" s="27">
        <v>0</v>
      </c>
      <c r="E15" s="28">
        <v>84.37</v>
      </c>
    </row>
    <row r="16" spans="1:8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5" x14ac:dyDescent="0.2">
      <c r="A17" s="25">
        <v>2120</v>
      </c>
      <c r="B17" s="29" t="s">
        <v>19</v>
      </c>
      <c r="C17" s="27">
        <v>2947</v>
      </c>
      <c r="D17" s="27">
        <v>0</v>
      </c>
      <c r="E17" s="28">
        <v>0</v>
      </c>
    </row>
    <row r="18" spans="1: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5" x14ac:dyDescent="0.2">
      <c r="A20" s="25">
        <v>2230</v>
      </c>
      <c r="B20" s="29" t="s">
        <v>22</v>
      </c>
      <c r="C20" s="27">
        <v>3200</v>
      </c>
      <c r="D20" s="27">
        <v>0</v>
      </c>
      <c r="E20" s="28">
        <v>0</v>
      </c>
    </row>
    <row r="21" spans="1: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5" x14ac:dyDescent="0.2">
      <c r="A22" s="25">
        <v>2250</v>
      </c>
      <c r="B22" s="26" t="s">
        <v>24</v>
      </c>
      <c r="C22" s="27">
        <v>0</v>
      </c>
      <c r="D22" s="27">
        <v>0</v>
      </c>
      <c r="E22" s="28">
        <v>0</v>
      </c>
    </row>
    <row r="23" spans="1: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5" x14ac:dyDescent="0.2">
      <c r="A24" s="25">
        <v>2310</v>
      </c>
      <c r="B24" s="29" t="s">
        <v>26</v>
      </c>
      <c r="C24" s="27">
        <v>0</v>
      </c>
      <c r="D24" s="27">
        <v>0</v>
      </c>
      <c r="E24" s="28">
        <v>0</v>
      </c>
    </row>
    <row r="25" spans="1: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5" x14ac:dyDescent="0.2">
      <c r="A26" s="25">
        <v>2390</v>
      </c>
      <c r="B26" s="26" t="s">
        <v>28</v>
      </c>
      <c r="C26" s="27">
        <v>0</v>
      </c>
      <c r="D26" s="27">
        <v>0</v>
      </c>
      <c r="E26" s="28">
        <v>0</v>
      </c>
    </row>
    <row r="27" spans="1:5" x14ac:dyDescent="0.2">
      <c r="A27" s="25">
        <v>3260</v>
      </c>
      <c r="B27" s="31" t="s">
        <v>29</v>
      </c>
      <c r="C27" s="27">
        <v>3700</v>
      </c>
      <c r="D27" s="27">
        <v>0</v>
      </c>
      <c r="E27" s="28">
        <v>0</v>
      </c>
    </row>
    <row r="28" spans="1:5" x14ac:dyDescent="0.2">
      <c r="A28" s="25">
        <v>5230</v>
      </c>
      <c r="B28" s="32" t="s">
        <v>30</v>
      </c>
      <c r="C28" s="27">
        <v>0</v>
      </c>
      <c r="D28" s="27">
        <v>0</v>
      </c>
      <c r="E28" s="28">
        <v>0</v>
      </c>
    </row>
    <row r="29" spans="1: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5" ht="15" x14ac:dyDescent="0.25">
      <c r="A30" s="33"/>
      <c r="B30" s="22" t="s">
        <v>32</v>
      </c>
      <c r="C30" s="34">
        <f>SUM(C13:C29)</f>
        <v>13062</v>
      </c>
      <c r="D30" s="34">
        <f>SUM(D13:D29)</f>
        <v>0</v>
      </c>
      <c r="E30" s="35">
        <f>SUM(E13:E29)</f>
        <v>335</v>
      </c>
    </row>
    <row r="31" spans="1:5" ht="15.75" thickBot="1" x14ac:dyDescent="0.3">
      <c r="A31" s="36"/>
      <c r="B31" s="37" t="s">
        <v>33</v>
      </c>
      <c r="C31" s="38"/>
      <c r="D31" s="39">
        <f>D11+D12-D30</f>
        <v>0</v>
      </c>
      <c r="E31" s="40">
        <f>E11+E12-E30</f>
        <v>0</v>
      </c>
    </row>
    <row r="32" spans="1: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44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O10" sqref="O10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7" width="8.7109375" style="2"/>
    <col min="8" max="9" width="0" style="2" hidden="1" customWidth="1"/>
    <col min="10" max="10" width="6.28515625" style="2" hidden="1" customWidth="1"/>
    <col min="11" max="11" width="5" style="2" hidden="1" customWidth="1"/>
    <col min="12" max="12" width="7" style="2" hidden="1" customWidth="1"/>
    <col min="13" max="13" width="5" style="2" hidden="1" customWidth="1"/>
    <col min="14" max="16384" width="8.7109375" style="2"/>
  </cols>
  <sheetData>
    <row r="1" spans="1:16" ht="15" customHeight="1" x14ac:dyDescent="0.25">
      <c r="A1" s="1" t="s">
        <v>0</v>
      </c>
      <c r="B1" s="1"/>
      <c r="C1" s="1"/>
      <c r="D1" s="1"/>
      <c r="E1" s="1"/>
    </row>
    <row r="2" spans="1:16" ht="15" customHeight="1" x14ac:dyDescent="0.25">
      <c r="A2" s="1" t="s">
        <v>1</v>
      </c>
      <c r="B2" s="1"/>
      <c r="C2" s="1"/>
      <c r="D2" s="1"/>
      <c r="E2" s="1"/>
    </row>
    <row r="3" spans="1:16" ht="20.100000000000001" customHeight="1" x14ac:dyDescent="0.25">
      <c r="A3" s="3"/>
      <c r="B3" s="4" t="s">
        <v>2</v>
      </c>
      <c r="C3" s="4"/>
      <c r="D3" s="4"/>
    </row>
    <row r="4" spans="1:16" ht="14.25" x14ac:dyDescent="0.2">
      <c r="A4" s="5"/>
      <c r="B4" s="6" t="s">
        <v>3</v>
      </c>
      <c r="C4" s="6"/>
      <c r="D4" s="6"/>
    </row>
    <row r="5" spans="1:16" ht="6" customHeight="1" x14ac:dyDescent="0.2">
      <c r="A5" s="3"/>
      <c r="B5" s="3"/>
      <c r="C5" s="7"/>
    </row>
    <row r="6" spans="1:16" ht="15" x14ac:dyDescent="0.25">
      <c r="A6" s="8" t="s">
        <v>66</v>
      </c>
      <c r="B6" s="3"/>
      <c r="C6" s="9" t="s">
        <v>5</v>
      </c>
      <c r="D6" s="10" t="s">
        <v>6</v>
      </c>
    </row>
    <row r="7" spans="1:16" ht="6.95" customHeight="1" x14ac:dyDescent="0.2">
      <c r="A7" s="8"/>
      <c r="B7" s="3"/>
      <c r="C7" s="11"/>
    </row>
    <row r="8" spans="1:16" ht="15" x14ac:dyDescent="0.25">
      <c r="A8" s="8"/>
      <c r="B8" s="12" t="s">
        <v>7</v>
      </c>
      <c r="C8" s="12"/>
    </row>
    <row r="9" spans="1:16" ht="8.4499999999999993" customHeight="1" thickBot="1" x14ac:dyDescent="0.3">
      <c r="A9" s="8"/>
      <c r="B9" s="1"/>
      <c r="C9" s="1"/>
      <c r="D9" s="13"/>
    </row>
    <row r="10" spans="1:16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16" ht="15" x14ac:dyDescent="0.25">
      <c r="A11" s="17"/>
      <c r="B11" s="18" t="s">
        <v>13</v>
      </c>
      <c r="C11" s="19"/>
      <c r="D11" s="20">
        <v>0</v>
      </c>
      <c r="E11" s="21">
        <f>D31</f>
        <v>5981.6</v>
      </c>
    </row>
    <row r="12" spans="1:16" ht="15" x14ac:dyDescent="0.25">
      <c r="A12" s="17"/>
      <c r="B12" s="22" t="s">
        <v>14</v>
      </c>
      <c r="C12" s="23">
        <v>0</v>
      </c>
      <c r="D12" s="63">
        <v>11228</v>
      </c>
      <c r="E12" s="24">
        <v>1834</v>
      </c>
      <c r="J12" s="2">
        <v>1797</v>
      </c>
      <c r="K12" s="2">
        <v>3134</v>
      </c>
    </row>
    <row r="13" spans="1:16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16" ht="25.5" x14ac:dyDescent="0.2">
      <c r="A14" s="25">
        <v>1150</v>
      </c>
      <c r="B14" s="29" t="s">
        <v>16</v>
      </c>
      <c r="C14" s="27">
        <v>3000</v>
      </c>
      <c r="D14" s="27">
        <v>1258.19</v>
      </c>
      <c r="E14" s="28">
        <v>650.63</v>
      </c>
      <c r="H14" s="30">
        <v>71.3</v>
      </c>
      <c r="I14" s="2">
        <v>250.63</v>
      </c>
      <c r="J14" s="2" t="s">
        <v>58</v>
      </c>
      <c r="K14" s="2" t="s">
        <v>59</v>
      </c>
      <c r="L14" s="2">
        <v>250.63</v>
      </c>
      <c r="M14" s="2">
        <v>55</v>
      </c>
      <c r="N14" s="30">
        <v>150</v>
      </c>
      <c r="O14" s="30">
        <v>250</v>
      </c>
      <c r="P14" s="30">
        <v>250.63</v>
      </c>
    </row>
    <row r="15" spans="1:16" ht="20.45" customHeight="1" x14ac:dyDescent="0.2">
      <c r="A15" s="25">
        <v>1210</v>
      </c>
      <c r="B15" s="29" t="s">
        <v>17</v>
      </c>
      <c r="C15" s="27">
        <v>961</v>
      </c>
      <c r="D15" s="27">
        <v>291.24</v>
      </c>
      <c r="E15" s="28">
        <v>229.82</v>
      </c>
      <c r="H15" s="2">
        <v>4.1900000000000004</v>
      </c>
      <c r="I15" s="2">
        <v>88.53</v>
      </c>
      <c r="L15" s="2">
        <v>88.53</v>
      </c>
      <c r="M15" s="2">
        <v>3.24</v>
      </c>
      <c r="N15" s="30">
        <v>52.98</v>
      </c>
      <c r="O15" s="30">
        <v>88.31</v>
      </c>
      <c r="P15" s="30">
        <v>88.53</v>
      </c>
    </row>
    <row r="16" spans="1:16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15" x14ac:dyDescent="0.2">
      <c r="A17" s="25">
        <v>2120</v>
      </c>
      <c r="B17" s="29" t="s">
        <v>19</v>
      </c>
      <c r="C17" s="27">
        <v>0</v>
      </c>
      <c r="D17" s="27">
        <v>0</v>
      </c>
      <c r="E17" s="28">
        <v>0</v>
      </c>
    </row>
    <row r="18" spans="1:1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1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15" x14ac:dyDescent="0.2">
      <c r="A20" s="25">
        <v>2230</v>
      </c>
      <c r="B20" s="29" t="s">
        <v>22</v>
      </c>
      <c r="C20" s="27">
        <v>1600</v>
      </c>
      <c r="D20" s="27">
        <v>0</v>
      </c>
      <c r="E20" s="28">
        <v>0</v>
      </c>
    </row>
    <row r="21" spans="1:1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15" x14ac:dyDescent="0.2">
      <c r="A22" s="25">
        <v>2250</v>
      </c>
      <c r="B22" s="26" t="s">
        <v>24</v>
      </c>
      <c r="C22" s="27">
        <v>600</v>
      </c>
      <c r="D22" s="27">
        <v>400</v>
      </c>
      <c r="E22" s="28">
        <v>0</v>
      </c>
    </row>
    <row r="23" spans="1:1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15" x14ac:dyDescent="0.2">
      <c r="A24" s="25">
        <v>2310</v>
      </c>
      <c r="B24" s="29" t="s">
        <v>26</v>
      </c>
      <c r="C24" s="27">
        <v>300</v>
      </c>
      <c r="D24" s="27">
        <v>0</v>
      </c>
      <c r="E24" s="28">
        <v>0</v>
      </c>
    </row>
    <row r="25" spans="1:1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15" x14ac:dyDescent="0.2">
      <c r="A26" s="25">
        <v>2390</v>
      </c>
      <c r="B26" s="26" t="s">
        <v>28</v>
      </c>
      <c r="C26" s="27">
        <v>1000</v>
      </c>
      <c r="D26" s="27">
        <v>0</v>
      </c>
      <c r="E26" s="28">
        <v>1029.4000000000001</v>
      </c>
      <c r="N26" s="2">
        <v>146.63</v>
      </c>
      <c r="O26" s="2">
        <v>882.72</v>
      </c>
    </row>
    <row r="27" spans="1:15" x14ac:dyDescent="0.2">
      <c r="A27" s="25">
        <v>3260</v>
      </c>
      <c r="B27" s="31" t="s">
        <v>29</v>
      </c>
      <c r="C27" s="27">
        <v>1250</v>
      </c>
      <c r="D27" s="27">
        <v>1000</v>
      </c>
      <c r="E27" s="28">
        <v>0</v>
      </c>
      <c r="O27" s="64"/>
    </row>
    <row r="28" spans="1:15" x14ac:dyDescent="0.2">
      <c r="A28" s="25">
        <v>5230</v>
      </c>
      <c r="B28" s="32" t="s">
        <v>30</v>
      </c>
      <c r="C28" s="27">
        <v>4351</v>
      </c>
      <c r="D28" s="27">
        <v>2296.9699999999998</v>
      </c>
      <c r="E28" s="28">
        <v>0</v>
      </c>
    </row>
    <row r="29" spans="1:1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15" ht="15" x14ac:dyDescent="0.25">
      <c r="A30" s="33"/>
      <c r="B30" s="22" t="s">
        <v>32</v>
      </c>
      <c r="C30" s="34">
        <f>SUM(C13:C29)</f>
        <v>13062</v>
      </c>
      <c r="D30" s="34">
        <f>SUM(D13:D29)</f>
        <v>5246.4</v>
      </c>
      <c r="E30" s="35">
        <f>SUM(E13:E29)</f>
        <v>1909.8500000000001</v>
      </c>
    </row>
    <row r="31" spans="1:15" ht="15.75" thickBot="1" x14ac:dyDescent="0.3">
      <c r="A31" s="36"/>
      <c r="B31" s="37" t="s">
        <v>33</v>
      </c>
      <c r="C31" s="38"/>
      <c r="D31" s="39">
        <f>D11+D12-D30</f>
        <v>5981.6</v>
      </c>
      <c r="E31" s="40">
        <f>E11+E12-E30</f>
        <v>5905.75</v>
      </c>
    </row>
    <row r="32" spans="1:1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67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7" width="8.7109375" style="2"/>
    <col min="8" max="9" width="0" style="2" hidden="1" customWidth="1"/>
    <col min="10" max="10" width="6.28515625" style="2" hidden="1" customWidth="1"/>
    <col min="11" max="11" width="5" style="2" hidden="1" customWidth="1"/>
    <col min="12" max="12" width="7" style="2" hidden="1" customWidth="1"/>
    <col min="13" max="13" width="5" style="2" hidden="1" customWidth="1"/>
    <col min="14" max="16384" width="8.7109375" style="2"/>
  </cols>
  <sheetData>
    <row r="1" spans="1:16" ht="15" customHeight="1" x14ac:dyDescent="0.25">
      <c r="A1" s="1" t="s">
        <v>0</v>
      </c>
      <c r="B1" s="1"/>
      <c r="C1" s="1"/>
      <c r="D1" s="1"/>
      <c r="E1" s="1"/>
    </row>
    <row r="2" spans="1:16" ht="15" customHeight="1" x14ac:dyDescent="0.25">
      <c r="A2" s="1" t="s">
        <v>1</v>
      </c>
      <c r="B2" s="1"/>
      <c r="C2" s="1"/>
      <c r="D2" s="1"/>
      <c r="E2" s="1"/>
    </row>
    <row r="3" spans="1:16" ht="20.100000000000001" customHeight="1" x14ac:dyDescent="0.25">
      <c r="A3" s="3"/>
      <c r="B3" s="4" t="s">
        <v>2</v>
      </c>
      <c r="C3" s="4"/>
      <c r="D3" s="4"/>
    </row>
    <row r="4" spans="1:16" ht="14.25" x14ac:dyDescent="0.2">
      <c r="A4" s="5"/>
      <c r="B4" s="6" t="s">
        <v>3</v>
      </c>
      <c r="C4" s="6"/>
      <c r="D4" s="6"/>
    </row>
    <row r="5" spans="1:16" ht="6" customHeight="1" x14ac:dyDescent="0.2">
      <c r="A5" s="3"/>
      <c r="B5" s="3"/>
      <c r="C5" s="7"/>
    </row>
    <row r="6" spans="1:16" ht="15" x14ac:dyDescent="0.25">
      <c r="A6" s="8" t="s">
        <v>68</v>
      </c>
      <c r="B6" s="3"/>
      <c r="C6" s="9" t="s">
        <v>5</v>
      </c>
      <c r="D6" s="10" t="s">
        <v>6</v>
      </c>
    </row>
    <row r="7" spans="1:16" ht="6.95" customHeight="1" x14ac:dyDescent="0.2">
      <c r="A7" s="8"/>
      <c r="B7" s="3"/>
      <c r="C7" s="11"/>
    </row>
    <row r="8" spans="1:16" ht="15" x14ac:dyDescent="0.25">
      <c r="A8" s="8"/>
      <c r="B8" s="12" t="s">
        <v>7</v>
      </c>
      <c r="C8" s="12"/>
    </row>
    <row r="9" spans="1:16" ht="8.4499999999999993" customHeight="1" thickBot="1" x14ac:dyDescent="0.3">
      <c r="A9" s="8"/>
      <c r="B9" s="1"/>
      <c r="C9" s="1"/>
      <c r="D9" s="13"/>
    </row>
    <row r="10" spans="1:16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16" ht="15" x14ac:dyDescent="0.25">
      <c r="A11" s="17"/>
      <c r="B11" s="18" t="s">
        <v>13</v>
      </c>
      <c r="C11" s="19"/>
      <c r="D11" s="20">
        <v>0</v>
      </c>
      <c r="E11" s="21">
        <f>D31</f>
        <v>5905.75</v>
      </c>
    </row>
    <row r="12" spans="1:16" ht="15" x14ac:dyDescent="0.25">
      <c r="A12" s="17"/>
      <c r="B12" s="22" t="s">
        <v>14</v>
      </c>
      <c r="C12" s="23">
        <v>0</v>
      </c>
      <c r="D12" s="63">
        <v>13062</v>
      </c>
      <c r="E12" s="24">
        <v>0</v>
      </c>
      <c r="J12" s="2">
        <v>1797</v>
      </c>
      <c r="K12" s="2">
        <v>3134</v>
      </c>
    </row>
    <row r="13" spans="1:16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16" ht="25.5" x14ac:dyDescent="0.2">
      <c r="A14" s="25">
        <v>1150</v>
      </c>
      <c r="B14" s="29" t="s">
        <v>16</v>
      </c>
      <c r="C14" s="27">
        <v>3000</v>
      </c>
      <c r="D14" s="27">
        <v>1908.82</v>
      </c>
      <c r="E14" s="28">
        <v>30</v>
      </c>
      <c r="H14" s="30">
        <v>71.3</v>
      </c>
      <c r="I14" s="2">
        <v>250.63</v>
      </c>
      <c r="J14" s="2" t="s">
        <v>58</v>
      </c>
      <c r="K14" s="2" t="s">
        <v>59</v>
      </c>
      <c r="L14" s="2">
        <v>250.63</v>
      </c>
      <c r="M14" s="2">
        <v>55</v>
      </c>
      <c r="N14" s="30"/>
      <c r="O14" s="30"/>
      <c r="P14" s="30"/>
    </row>
    <row r="15" spans="1:16" ht="20.45" customHeight="1" x14ac:dyDescent="0.2">
      <c r="A15" s="25">
        <v>1210</v>
      </c>
      <c r="B15" s="29" t="s">
        <v>17</v>
      </c>
      <c r="C15" s="27">
        <v>961</v>
      </c>
      <c r="D15" s="27">
        <v>521.05999999999995</v>
      </c>
      <c r="E15" s="28">
        <v>1.76</v>
      </c>
      <c r="H15" s="2">
        <v>4.1900000000000004</v>
      </c>
      <c r="I15" s="2">
        <v>88.53</v>
      </c>
      <c r="L15" s="2">
        <v>88.53</v>
      </c>
      <c r="M15" s="2">
        <v>3.24</v>
      </c>
      <c r="N15" s="30"/>
      <c r="O15" s="30"/>
      <c r="P15" s="30"/>
    </row>
    <row r="16" spans="1:16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15" x14ac:dyDescent="0.2">
      <c r="A17" s="25">
        <v>2120</v>
      </c>
      <c r="B17" s="29" t="s">
        <v>19</v>
      </c>
      <c r="C17" s="27">
        <v>0</v>
      </c>
      <c r="D17" s="27">
        <v>0</v>
      </c>
      <c r="E17" s="28">
        <v>0</v>
      </c>
    </row>
    <row r="18" spans="1:1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1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15" x14ac:dyDescent="0.2">
      <c r="A20" s="25">
        <v>2230</v>
      </c>
      <c r="B20" s="29" t="s">
        <v>22</v>
      </c>
      <c r="C20" s="27">
        <v>1600</v>
      </c>
      <c r="D20" s="27">
        <v>0</v>
      </c>
      <c r="E20" s="28">
        <v>0</v>
      </c>
    </row>
    <row r="21" spans="1:1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15" x14ac:dyDescent="0.2">
      <c r="A22" s="25">
        <v>2250</v>
      </c>
      <c r="B22" s="26" t="s">
        <v>24</v>
      </c>
      <c r="C22" s="27">
        <v>600</v>
      </c>
      <c r="D22" s="27">
        <v>400</v>
      </c>
      <c r="E22" s="28">
        <v>0</v>
      </c>
    </row>
    <row r="23" spans="1:1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15" x14ac:dyDescent="0.2">
      <c r="A24" s="25">
        <v>2310</v>
      </c>
      <c r="B24" s="29" t="s">
        <v>26</v>
      </c>
      <c r="C24" s="27">
        <v>300</v>
      </c>
      <c r="D24" s="27">
        <v>0</v>
      </c>
      <c r="E24" s="28">
        <v>0</v>
      </c>
    </row>
    <row r="25" spans="1:1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15" x14ac:dyDescent="0.2">
      <c r="A26" s="25">
        <v>2390</v>
      </c>
      <c r="B26" s="26" t="s">
        <v>28</v>
      </c>
      <c r="C26" s="27">
        <v>1000</v>
      </c>
      <c r="D26" s="27">
        <v>1029.4000000000001</v>
      </c>
      <c r="E26" s="28">
        <v>0</v>
      </c>
    </row>
    <row r="27" spans="1:15" x14ac:dyDescent="0.2">
      <c r="A27" s="25">
        <v>3260</v>
      </c>
      <c r="B27" s="31" t="s">
        <v>29</v>
      </c>
      <c r="C27" s="27">
        <v>1250</v>
      </c>
      <c r="D27" s="27">
        <v>1000</v>
      </c>
      <c r="E27" s="28">
        <v>0</v>
      </c>
      <c r="O27" s="64"/>
    </row>
    <row r="28" spans="1:15" x14ac:dyDescent="0.2">
      <c r="A28" s="25">
        <v>5230</v>
      </c>
      <c r="B28" s="32" t="s">
        <v>30</v>
      </c>
      <c r="C28" s="27">
        <v>4351</v>
      </c>
      <c r="D28" s="27">
        <v>2296.9699999999998</v>
      </c>
      <c r="E28" s="28">
        <v>577.46</v>
      </c>
    </row>
    <row r="29" spans="1:1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15" ht="15" x14ac:dyDescent="0.25">
      <c r="A30" s="33"/>
      <c r="B30" s="22" t="s">
        <v>32</v>
      </c>
      <c r="C30" s="34">
        <f>SUM(C13:C29)</f>
        <v>13062</v>
      </c>
      <c r="D30" s="34">
        <f>SUM(D13:D29)</f>
        <v>7156.25</v>
      </c>
      <c r="E30" s="35">
        <f>SUM(E13:E29)</f>
        <v>609.22</v>
      </c>
    </row>
    <row r="31" spans="1:15" ht="15.75" thickBot="1" x14ac:dyDescent="0.3">
      <c r="A31" s="36"/>
      <c r="B31" s="37" t="s">
        <v>33</v>
      </c>
      <c r="C31" s="38"/>
      <c r="D31" s="39">
        <f>D11+D12-D30</f>
        <v>5905.75</v>
      </c>
      <c r="E31" s="40">
        <f>E11+E12-E30</f>
        <v>5296.53</v>
      </c>
    </row>
    <row r="32" spans="1:1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69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16384" width="8.7109375" style="2"/>
  </cols>
  <sheetData>
    <row r="1" spans="1:8" ht="15" customHeight="1" x14ac:dyDescent="0.25">
      <c r="A1" s="1" t="s">
        <v>0</v>
      </c>
      <c r="B1" s="1"/>
      <c r="C1" s="1"/>
      <c r="D1" s="1"/>
      <c r="E1" s="1"/>
    </row>
    <row r="2" spans="1:8" ht="15" customHeight="1" x14ac:dyDescent="0.25">
      <c r="A2" s="1" t="s">
        <v>1</v>
      </c>
      <c r="B2" s="1"/>
      <c r="C2" s="1"/>
      <c r="D2" s="1"/>
      <c r="E2" s="1"/>
    </row>
    <row r="3" spans="1:8" ht="20.100000000000001" customHeight="1" x14ac:dyDescent="0.25">
      <c r="A3" s="3"/>
      <c r="B3" s="4" t="s">
        <v>2</v>
      </c>
      <c r="C3" s="4"/>
      <c r="D3" s="4"/>
    </row>
    <row r="4" spans="1:8" ht="14.25" x14ac:dyDescent="0.2">
      <c r="A4" s="5"/>
      <c r="B4" s="6" t="s">
        <v>3</v>
      </c>
      <c r="C4" s="6"/>
      <c r="D4" s="6"/>
    </row>
    <row r="5" spans="1:8" ht="6" customHeight="1" x14ac:dyDescent="0.2">
      <c r="A5" s="3"/>
      <c r="B5" s="3"/>
      <c r="C5" s="7"/>
    </row>
    <row r="6" spans="1:8" ht="15" x14ac:dyDescent="0.25">
      <c r="A6" s="8" t="s">
        <v>46</v>
      </c>
      <c r="B6" s="3"/>
      <c r="C6" s="9" t="s">
        <v>5</v>
      </c>
      <c r="D6" s="10" t="s">
        <v>6</v>
      </c>
    </row>
    <row r="7" spans="1:8" ht="6.95" customHeight="1" x14ac:dyDescent="0.2">
      <c r="A7" s="8"/>
      <c r="B7" s="3"/>
      <c r="C7" s="11"/>
    </row>
    <row r="8" spans="1:8" ht="15" x14ac:dyDescent="0.25">
      <c r="A8" s="8"/>
      <c r="B8" s="12" t="s">
        <v>7</v>
      </c>
      <c r="C8" s="12"/>
    </row>
    <row r="9" spans="1:8" ht="8.4499999999999993" customHeight="1" thickBot="1" x14ac:dyDescent="0.3">
      <c r="A9" s="8"/>
      <c r="B9" s="1"/>
      <c r="C9" s="1"/>
      <c r="D9" s="13"/>
    </row>
    <row r="10" spans="1:8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8" ht="15" x14ac:dyDescent="0.25">
      <c r="A11" s="17"/>
      <c r="B11" s="18" t="s">
        <v>13</v>
      </c>
      <c r="C11" s="19"/>
      <c r="D11" s="20">
        <v>0</v>
      </c>
      <c r="E11" s="21">
        <f>D31</f>
        <v>0</v>
      </c>
    </row>
    <row r="12" spans="1:8" ht="15" x14ac:dyDescent="0.25">
      <c r="A12" s="17"/>
      <c r="B12" s="22" t="s">
        <v>14</v>
      </c>
      <c r="C12" s="23">
        <v>0</v>
      </c>
      <c r="D12" s="63">
        <v>335</v>
      </c>
      <c r="E12" s="24">
        <v>300</v>
      </c>
    </row>
    <row r="13" spans="1:8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8" ht="25.5" x14ac:dyDescent="0.2">
      <c r="A14" s="25">
        <v>1150</v>
      </c>
      <c r="B14" s="29" t="s">
        <v>16</v>
      </c>
      <c r="C14" s="27">
        <v>2400</v>
      </c>
      <c r="D14" s="27">
        <v>250.63</v>
      </c>
      <c r="E14" s="28">
        <v>110</v>
      </c>
      <c r="H14" s="30"/>
    </row>
    <row r="15" spans="1:8" ht="20.45" customHeight="1" x14ac:dyDescent="0.2">
      <c r="A15" s="25">
        <v>1210</v>
      </c>
      <c r="B15" s="29" t="s">
        <v>17</v>
      </c>
      <c r="C15" s="27">
        <v>815</v>
      </c>
      <c r="D15" s="27">
        <v>84.37</v>
      </c>
      <c r="E15" s="28">
        <v>6.48</v>
      </c>
    </row>
    <row r="16" spans="1:8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5" x14ac:dyDescent="0.2">
      <c r="A17" s="25">
        <v>2120</v>
      </c>
      <c r="B17" s="29" t="s">
        <v>19</v>
      </c>
      <c r="C17" s="27">
        <v>2947</v>
      </c>
      <c r="D17" s="27">
        <v>0</v>
      </c>
      <c r="E17" s="28">
        <v>0</v>
      </c>
    </row>
    <row r="18" spans="1: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5" x14ac:dyDescent="0.2">
      <c r="A20" s="25">
        <v>2230</v>
      </c>
      <c r="B20" s="29" t="s">
        <v>22</v>
      </c>
      <c r="C20" s="27">
        <v>3200</v>
      </c>
      <c r="D20" s="27">
        <v>0</v>
      </c>
      <c r="E20" s="28">
        <v>0</v>
      </c>
    </row>
    <row r="21" spans="1: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5" x14ac:dyDescent="0.2">
      <c r="A22" s="25">
        <v>2250</v>
      </c>
      <c r="B22" s="26" t="s">
        <v>24</v>
      </c>
      <c r="C22" s="27">
        <v>0</v>
      </c>
      <c r="D22" s="27">
        <v>0</v>
      </c>
      <c r="E22" s="28">
        <v>0</v>
      </c>
    </row>
    <row r="23" spans="1: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5" x14ac:dyDescent="0.2">
      <c r="A24" s="25">
        <v>2310</v>
      </c>
      <c r="B24" s="29" t="s">
        <v>26</v>
      </c>
      <c r="C24" s="27">
        <v>0</v>
      </c>
      <c r="D24" s="27">
        <v>0</v>
      </c>
      <c r="E24" s="28">
        <v>0</v>
      </c>
    </row>
    <row r="25" spans="1: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5" x14ac:dyDescent="0.2">
      <c r="A26" s="25">
        <v>2390</v>
      </c>
      <c r="B26" s="26" t="s">
        <v>28</v>
      </c>
      <c r="C26" s="27">
        <v>0</v>
      </c>
      <c r="D26" s="27">
        <v>0</v>
      </c>
      <c r="E26" s="28">
        <v>0</v>
      </c>
    </row>
    <row r="27" spans="1:5" x14ac:dyDescent="0.2">
      <c r="A27" s="25">
        <v>3260</v>
      </c>
      <c r="B27" s="31" t="s">
        <v>29</v>
      </c>
      <c r="C27" s="27">
        <v>3700</v>
      </c>
      <c r="D27" s="27">
        <v>0</v>
      </c>
      <c r="E27" s="28">
        <v>0</v>
      </c>
    </row>
    <row r="28" spans="1:5" x14ac:dyDescent="0.2">
      <c r="A28" s="25">
        <v>5230</v>
      </c>
      <c r="B28" s="32" t="s">
        <v>30</v>
      </c>
      <c r="C28" s="27">
        <v>0</v>
      </c>
      <c r="D28" s="27">
        <v>0</v>
      </c>
      <c r="E28" s="28">
        <v>0</v>
      </c>
    </row>
    <row r="29" spans="1: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5" ht="15" x14ac:dyDescent="0.25">
      <c r="A30" s="33"/>
      <c r="B30" s="22" t="s">
        <v>32</v>
      </c>
      <c r="C30" s="34">
        <f>SUM(C13:C29)</f>
        <v>13062</v>
      </c>
      <c r="D30" s="34">
        <f>SUM(D13:D29)</f>
        <v>335</v>
      </c>
      <c r="E30" s="35">
        <f>SUM(E13:E29)</f>
        <v>116.48</v>
      </c>
    </row>
    <row r="31" spans="1:5" ht="15.75" thickBot="1" x14ac:dyDescent="0.3">
      <c r="A31" s="36"/>
      <c r="B31" s="37" t="s">
        <v>33</v>
      </c>
      <c r="C31" s="38"/>
      <c r="D31" s="39">
        <f>D11+D12-D30</f>
        <v>0</v>
      </c>
      <c r="E31" s="40">
        <f>E11+E12-E30</f>
        <v>183.51999999999998</v>
      </c>
    </row>
    <row r="32" spans="1: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47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H12" sqref="H12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16384" width="8.7109375" style="2"/>
  </cols>
  <sheetData>
    <row r="1" spans="1:8" ht="15" customHeight="1" x14ac:dyDescent="0.25">
      <c r="A1" s="1" t="s">
        <v>0</v>
      </c>
      <c r="B1" s="1"/>
      <c r="C1" s="1"/>
      <c r="D1" s="1"/>
      <c r="E1" s="1"/>
    </row>
    <row r="2" spans="1:8" ht="15" customHeight="1" x14ac:dyDescent="0.25">
      <c r="A2" s="1" t="s">
        <v>1</v>
      </c>
      <c r="B2" s="1"/>
      <c r="C2" s="1"/>
      <c r="D2" s="1"/>
      <c r="E2" s="1"/>
    </row>
    <row r="3" spans="1:8" ht="20.100000000000001" customHeight="1" x14ac:dyDescent="0.25">
      <c r="A3" s="3"/>
      <c r="B3" s="4" t="s">
        <v>2</v>
      </c>
      <c r="C3" s="4"/>
      <c r="D3" s="4"/>
    </row>
    <row r="4" spans="1:8" ht="14.25" x14ac:dyDescent="0.2">
      <c r="A4" s="5"/>
      <c r="B4" s="6" t="s">
        <v>3</v>
      </c>
      <c r="C4" s="6"/>
      <c r="D4" s="6"/>
    </row>
    <row r="5" spans="1:8" ht="6" customHeight="1" x14ac:dyDescent="0.2">
      <c r="A5" s="3"/>
      <c r="B5" s="3"/>
      <c r="C5" s="7"/>
    </row>
    <row r="6" spans="1:8" ht="15" x14ac:dyDescent="0.25">
      <c r="A6" s="8" t="s">
        <v>48</v>
      </c>
      <c r="B6" s="3"/>
      <c r="C6" s="9" t="s">
        <v>5</v>
      </c>
      <c r="D6" s="10" t="s">
        <v>6</v>
      </c>
    </row>
    <row r="7" spans="1:8" ht="6.95" customHeight="1" x14ac:dyDescent="0.2">
      <c r="A7" s="8"/>
      <c r="B7" s="3"/>
      <c r="C7" s="11"/>
    </row>
    <row r="8" spans="1:8" ht="15" x14ac:dyDescent="0.25">
      <c r="A8" s="8"/>
      <c r="B8" s="12" t="s">
        <v>7</v>
      </c>
      <c r="C8" s="12"/>
    </row>
    <row r="9" spans="1:8" ht="8.4499999999999993" customHeight="1" thickBot="1" x14ac:dyDescent="0.3">
      <c r="A9" s="8"/>
      <c r="B9" s="1"/>
      <c r="C9" s="1"/>
      <c r="D9" s="13"/>
    </row>
    <row r="10" spans="1:8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8" ht="15" x14ac:dyDescent="0.25">
      <c r="A11" s="17"/>
      <c r="B11" s="18" t="s">
        <v>13</v>
      </c>
      <c r="C11" s="19"/>
      <c r="D11" s="20">
        <v>0</v>
      </c>
      <c r="E11" s="21">
        <f>D31</f>
        <v>183.51999999999998</v>
      </c>
    </row>
    <row r="12" spans="1:8" ht="15" x14ac:dyDescent="0.25">
      <c r="A12" s="17"/>
      <c r="B12" s="22" t="s">
        <v>14</v>
      </c>
      <c r="C12" s="23">
        <v>0</v>
      </c>
      <c r="D12" s="63">
        <v>635</v>
      </c>
      <c r="E12" s="24">
        <v>700</v>
      </c>
    </row>
    <row r="13" spans="1:8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8" ht="25.5" x14ac:dyDescent="0.2">
      <c r="A14" s="25">
        <v>1150</v>
      </c>
      <c r="B14" s="29" t="s">
        <v>16</v>
      </c>
      <c r="C14" s="27">
        <v>2400</v>
      </c>
      <c r="D14" s="27">
        <v>360.63</v>
      </c>
      <c r="E14" s="28">
        <v>80</v>
      </c>
      <c r="H14" s="30"/>
    </row>
    <row r="15" spans="1:8" ht="20.45" customHeight="1" x14ac:dyDescent="0.2">
      <c r="A15" s="25">
        <v>1210</v>
      </c>
      <c r="B15" s="29" t="s">
        <v>17</v>
      </c>
      <c r="C15" s="27">
        <v>815</v>
      </c>
      <c r="D15" s="27">
        <v>90.85</v>
      </c>
      <c r="E15" s="28">
        <v>4.71</v>
      </c>
    </row>
    <row r="16" spans="1:8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5" x14ac:dyDescent="0.2">
      <c r="A17" s="25">
        <v>2120</v>
      </c>
      <c r="B17" s="29" t="s">
        <v>19</v>
      </c>
      <c r="C17" s="27">
        <v>2947</v>
      </c>
      <c r="D17" s="27">
        <v>0</v>
      </c>
      <c r="E17" s="28">
        <v>0</v>
      </c>
    </row>
    <row r="18" spans="1: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5" x14ac:dyDescent="0.2">
      <c r="A20" s="25">
        <v>2230</v>
      </c>
      <c r="B20" s="29" t="s">
        <v>22</v>
      </c>
      <c r="C20" s="27">
        <v>3200</v>
      </c>
      <c r="D20" s="27">
        <v>0</v>
      </c>
      <c r="E20" s="28">
        <v>0</v>
      </c>
    </row>
    <row r="21" spans="1: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5" x14ac:dyDescent="0.2">
      <c r="A22" s="25">
        <v>2250</v>
      </c>
      <c r="B22" s="26" t="s">
        <v>24</v>
      </c>
      <c r="C22" s="27">
        <v>0</v>
      </c>
      <c r="D22" s="27">
        <v>0</v>
      </c>
      <c r="E22" s="28">
        <v>0</v>
      </c>
    </row>
    <row r="23" spans="1: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5" x14ac:dyDescent="0.2">
      <c r="A24" s="25">
        <v>2310</v>
      </c>
      <c r="B24" s="29" t="s">
        <v>26</v>
      </c>
      <c r="C24" s="27">
        <v>0</v>
      </c>
      <c r="D24" s="27">
        <v>0</v>
      </c>
      <c r="E24" s="28">
        <v>0</v>
      </c>
    </row>
    <row r="25" spans="1: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5" x14ac:dyDescent="0.2">
      <c r="A26" s="25">
        <v>2390</v>
      </c>
      <c r="B26" s="26" t="s">
        <v>28</v>
      </c>
      <c r="C26" s="27">
        <v>0</v>
      </c>
      <c r="D26" s="27">
        <v>0</v>
      </c>
      <c r="E26" s="28">
        <v>0</v>
      </c>
    </row>
    <row r="27" spans="1:5" x14ac:dyDescent="0.2">
      <c r="A27" s="25">
        <v>3260</v>
      </c>
      <c r="B27" s="31" t="s">
        <v>29</v>
      </c>
      <c r="C27" s="27">
        <v>3700</v>
      </c>
      <c r="D27" s="27">
        <v>0</v>
      </c>
      <c r="E27" s="28">
        <v>0</v>
      </c>
    </row>
    <row r="28" spans="1:5" x14ac:dyDescent="0.2">
      <c r="A28" s="25">
        <v>5230</v>
      </c>
      <c r="B28" s="32" t="s">
        <v>30</v>
      </c>
      <c r="C28" s="27">
        <v>0</v>
      </c>
      <c r="D28" s="27">
        <v>0</v>
      </c>
      <c r="E28" s="28">
        <v>0</v>
      </c>
    </row>
    <row r="29" spans="1: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5" ht="15" x14ac:dyDescent="0.25">
      <c r="A30" s="33"/>
      <c r="B30" s="22" t="s">
        <v>32</v>
      </c>
      <c r="C30" s="34">
        <f>SUM(C13:C29)</f>
        <v>13062</v>
      </c>
      <c r="D30" s="34">
        <f>SUM(D13:D29)</f>
        <v>451.48</v>
      </c>
      <c r="E30" s="35">
        <f>SUM(E13:E29)</f>
        <v>84.71</v>
      </c>
    </row>
    <row r="31" spans="1:5" ht="15.75" thickBot="1" x14ac:dyDescent="0.3">
      <c r="A31" s="36"/>
      <c r="B31" s="37" t="s">
        <v>33</v>
      </c>
      <c r="C31" s="38"/>
      <c r="D31" s="39">
        <f>D11+D12-D30</f>
        <v>183.51999999999998</v>
      </c>
      <c r="E31" s="40">
        <f>E11+E12-E30</f>
        <v>798.81</v>
      </c>
    </row>
    <row r="32" spans="1: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49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10" sqref="L10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7" width="8.7109375" style="2"/>
    <col min="8" max="9" width="0" style="2" hidden="1" customWidth="1"/>
    <col min="10" max="16384" width="8.7109375" style="2"/>
  </cols>
  <sheetData>
    <row r="1" spans="1:9" ht="15" customHeight="1" x14ac:dyDescent="0.25">
      <c r="A1" s="1" t="s">
        <v>0</v>
      </c>
      <c r="B1" s="1"/>
      <c r="C1" s="1"/>
      <c r="D1" s="1"/>
      <c r="E1" s="1"/>
    </row>
    <row r="2" spans="1:9" ht="15" customHeight="1" x14ac:dyDescent="0.25">
      <c r="A2" s="1" t="s">
        <v>1</v>
      </c>
      <c r="B2" s="1"/>
      <c r="C2" s="1"/>
      <c r="D2" s="1"/>
      <c r="E2" s="1"/>
    </row>
    <row r="3" spans="1:9" ht="20.100000000000001" customHeight="1" x14ac:dyDescent="0.25">
      <c r="A3" s="3"/>
      <c r="B3" s="4" t="s">
        <v>2</v>
      </c>
      <c r="C3" s="4"/>
      <c r="D3" s="4"/>
    </row>
    <row r="4" spans="1:9" ht="14.25" x14ac:dyDescent="0.2">
      <c r="A4" s="5"/>
      <c r="B4" s="6" t="s">
        <v>3</v>
      </c>
      <c r="C4" s="6"/>
      <c r="D4" s="6"/>
    </row>
    <row r="5" spans="1:9" ht="6" customHeight="1" x14ac:dyDescent="0.2">
      <c r="A5" s="3"/>
      <c r="B5" s="3"/>
      <c r="C5" s="7"/>
    </row>
    <row r="6" spans="1:9" ht="15" x14ac:dyDescent="0.25">
      <c r="A6" s="8" t="s">
        <v>50</v>
      </c>
      <c r="B6" s="3"/>
      <c r="C6" s="9" t="s">
        <v>5</v>
      </c>
      <c r="D6" s="10" t="s">
        <v>6</v>
      </c>
    </row>
    <row r="7" spans="1:9" ht="6.95" customHeight="1" x14ac:dyDescent="0.2">
      <c r="A7" s="8"/>
      <c r="B7" s="3"/>
      <c r="C7" s="11"/>
    </row>
    <row r="8" spans="1:9" ht="15" x14ac:dyDescent="0.25">
      <c r="A8" s="8"/>
      <c r="B8" s="12" t="s">
        <v>7</v>
      </c>
      <c r="C8" s="12"/>
    </row>
    <row r="9" spans="1:9" ht="8.4499999999999993" customHeight="1" thickBot="1" x14ac:dyDescent="0.3">
      <c r="A9" s="8"/>
      <c r="B9" s="1"/>
      <c r="C9" s="1"/>
      <c r="D9" s="13"/>
    </row>
    <row r="10" spans="1:9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9" ht="15" x14ac:dyDescent="0.25">
      <c r="A11" s="17"/>
      <c r="B11" s="18" t="s">
        <v>13</v>
      </c>
      <c r="C11" s="19"/>
      <c r="D11" s="20">
        <v>0</v>
      </c>
      <c r="E11" s="21">
        <f>D31</f>
        <v>798.81</v>
      </c>
    </row>
    <row r="12" spans="1:9" ht="15" x14ac:dyDescent="0.25">
      <c r="A12" s="17"/>
      <c r="B12" s="22" t="s">
        <v>14</v>
      </c>
      <c r="C12" s="23">
        <v>0</v>
      </c>
      <c r="D12" s="63">
        <v>1335</v>
      </c>
      <c r="E12" s="24">
        <v>512</v>
      </c>
    </row>
    <row r="13" spans="1:9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9" ht="25.5" x14ac:dyDescent="0.2">
      <c r="A14" s="25">
        <v>1150</v>
      </c>
      <c r="B14" s="29" t="s">
        <v>16</v>
      </c>
      <c r="C14" s="27">
        <v>2400</v>
      </c>
      <c r="D14" s="27">
        <v>440.63</v>
      </c>
      <c r="E14" s="28">
        <v>321.93</v>
      </c>
      <c r="H14" s="30">
        <v>71.3</v>
      </c>
      <c r="I14" s="2">
        <v>250.63</v>
      </c>
    </row>
    <row r="15" spans="1:9" ht="20.45" customHeight="1" x14ac:dyDescent="0.2">
      <c r="A15" s="25">
        <v>1210</v>
      </c>
      <c r="B15" s="29" t="s">
        <v>17</v>
      </c>
      <c r="C15" s="27">
        <v>815</v>
      </c>
      <c r="D15" s="27">
        <v>95.56</v>
      </c>
      <c r="E15" s="28">
        <v>92.72</v>
      </c>
      <c r="H15" s="2">
        <v>4.1900000000000004</v>
      </c>
      <c r="I15" s="2">
        <v>88.53</v>
      </c>
    </row>
    <row r="16" spans="1:9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5" x14ac:dyDescent="0.2">
      <c r="A17" s="25">
        <v>2120</v>
      </c>
      <c r="B17" s="29" t="s">
        <v>19</v>
      </c>
      <c r="C17" s="27">
        <v>2947</v>
      </c>
      <c r="D17" s="27">
        <v>0</v>
      </c>
      <c r="E17" s="28">
        <v>0</v>
      </c>
    </row>
    <row r="18" spans="1: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5" x14ac:dyDescent="0.2">
      <c r="A20" s="25">
        <v>2230</v>
      </c>
      <c r="B20" s="29" t="s">
        <v>22</v>
      </c>
      <c r="C20" s="27">
        <v>3200</v>
      </c>
      <c r="D20" s="27">
        <v>0</v>
      </c>
      <c r="E20" s="28">
        <v>0</v>
      </c>
    </row>
    <row r="21" spans="1: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5" x14ac:dyDescent="0.2">
      <c r="A22" s="25">
        <v>2250</v>
      </c>
      <c r="B22" s="26" t="s">
        <v>24</v>
      </c>
      <c r="C22" s="27">
        <v>0</v>
      </c>
      <c r="D22" s="27">
        <v>0</v>
      </c>
      <c r="E22" s="28">
        <v>0</v>
      </c>
    </row>
    <row r="23" spans="1: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5" x14ac:dyDescent="0.2">
      <c r="A24" s="25">
        <v>2310</v>
      </c>
      <c r="B24" s="29" t="s">
        <v>26</v>
      </c>
      <c r="C24" s="27">
        <v>0</v>
      </c>
      <c r="D24" s="27">
        <v>0</v>
      </c>
      <c r="E24" s="28">
        <v>0</v>
      </c>
    </row>
    <row r="25" spans="1: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5" x14ac:dyDescent="0.2">
      <c r="A26" s="25">
        <v>2390</v>
      </c>
      <c r="B26" s="26" t="s">
        <v>28</v>
      </c>
      <c r="C26" s="27">
        <v>0</v>
      </c>
      <c r="D26" s="27">
        <v>0</v>
      </c>
      <c r="E26" s="28">
        <v>0</v>
      </c>
    </row>
    <row r="27" spans="1:5" x14ac:dyDescent="0.2">
      <c r="A27" s="25">
        <v>3260</v>
      </c>
      <c r="B27" s="31" t="s">
        <v>29</v>
      </c>
      <c r="C27" s="27">
        <v>3700</v>
      </c>
      <c r="D27" s="27">
        <v>0</v>
      </c>
      <c r="E27" s="28">
        <v>0</v>
      </c>
    </row>
    <row r="28" spans="1:5" x14ac:dyDescent="0.2">
      <c r="A28" s="25">
        <v>5230</v>
      </c>
      <c r="B28" s="32" t="s">
        <v>30</v>
      </c>
      <c r="C28" s="27">
        <v>0</v>
      </c>
      <c r="D28" s="27">
        <v>0</v>
      </c>
      <c r="E28" s="28">
        <v>0</v>
      </c>
    </row>
    <row r="29" spans="1: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5" ht="15" x14ac:dyDescent="0.25">
      <c r="A30" s="33"/>
      <c r="B30" s="22" t="s">
        <v>32</v>
      </c>
      <c r="C30" s="34">
        <f>SUM(C13:C29)</f>
        <v>13062</v>
      </c>
      <c r="D30" s="34">
        <f>SUM(D13:D29)</f>
        <v>536.19000000000005</v>
      </c>
      <c r="E30" s="35">
        <f>SUM(E13:E29)</f>
        <v>414.65</v>
      </c>
    </row>
    <row r="31" spans="1:5" ht="15.75" thickBot="1" x14ac:dyDescent="0.3">
      <c r="A31" s="36"/>
      <c r="B31" s="37" t="s">
        <v>33</v>
      </c>
      <c r="C31" s="38"/>
      <c r="D31" s="39">
        <f>D11+D12-D30</f>
        <v>798.81</v>
      </c>
      <c r="E31" s="40">
        <f>E11+E12-E30</f>
        <v>896.16</v>
      </c>
    </row>
    <row r="32" spans="1: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51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M9" sqref="M9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7" width="8.7109375" style="2"/>
    <col min="8" max="9" width="0" style="2" hidden="1" customWidth="1"/>
    <col min="10" max="16384" width="8.7109375" style="2"/>
  </cols>
  <sheetData>
    <row r="1" spans="1:9" ht="15" customHeight="1" x14ac:dyDescent="0.25">
      <c r="A1" s="1" t="s">
        <v>0</v>
      </c>
      <c r="B1" s="1"/>
      <c r="C1" s="1"/>
      <c r="D1" s="1"/>
      <c r="E1" s="1"/>
    </row>
    <row r="2" spans="1:9" ht="15" customHeight="1" x14ac:dyDescent="0.25">
      <c r="A2" s="1" t="s">
        <v>1</v>
      </c>
      <c r="B2" s="1"/>
      <c r="C2" s="1"/>
      <c r="D2" s="1"/>
      <c r="E2" s="1"/>
    </row>
    <row r="3" spans="1:9" ht="20.100000000000001" customHeight="1" x14ac:dyDescent="0.25">
      <c r="A3" s="3"/>
      <c r="B3" s="4" t="s">
        <v>2</v>
      </c>
      <c r="C3" s="4"/>
      <c r="D3" s="4"/>
    </row>
    <row r="4" spans="1:9" ht="14.25" x14ac:dyDescent="0.2">
      <c r="A4" s="5"/>
      <c r="B4" s="6" t="s">
        <v>3</v>
      </c>
      <c r="C4" s="6"/>
      <c r="D4" s="6"/>
    </row>
    <row r="5" spans="1:9" ht="6" customHeight="1" x14ac:dyDescent="0.2">
      <c r="A5" s="3"/>
      <c r="B5" s="3"/>
      <c r="C5" s="7"/>
    </row>
    <row r="6" spans="1:9" ht="15" x14ac:dyDescent="0.25">
      <c r="A6" s="8" t="s">
        <v>52</v>
      </c>
      <c r="B6" s="3"/>
      <c r="C6" s="9" t="s">
        <v>5</v>
      </c>
      <c r="D6" s="10" t="s">
        <v>6</v>
      </c>
    </row>
    <row r="7" spans="1:9" ht="6.95" customHeight="1" x14ac:dyDescent="0.2">
      <c r="A7" s="8"/>
      <c r="B7" s="3"/>
      <c r="C7" s="11"/>
    </row>
    <row r="8" spans="1:9" ht="15" x14ac:dyDescent="0.25">
      <c r="A8" s="8"/>
      <c r="B8" s="12" t="s">
        <v>7</v>
      </c>
      <c r="C8" s="12"/>
    </row>
    <row r="9" spans="1:9" ht="8.4499999999999993" customHeight="1" thickBot="1" x14ac:dyDescent="0.3">
      <c r="A9" s="8"/>
      <c r="B9" s="1"/>
      <c r="C9" s="1"/>
      <c r="D9" s="13"/>
    </row>
    <row r="10" spans="1:9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9" ht="15" x14ac:dyDescent="0.25">
      <c r="A11" s="17"/>
      <c r="B11" s="18" t="s">
        <v>13</v>
      </c>
      <c r="C11" s="19"/>
      <c r="D11" s="20">
        <v>0</v>
      </c>
      <c r="E11" s="21">
        <f>D31</f>
        <v>896.16000000000008</v>
      </c>
    </row>
    <row r="12" spans="1:9" ht="15" x14ac:dyDescent="0.25">
      <c r="A12" s="17"/>
      <c r="B12" s="22" t="s">
        <v>14</v>
      </c>
      <c r="C12" s="23">
        <v>0</v>
      </c>
      <c r="D12" s="63">
        <v>1847</v>
      </c>
      <c r="E12" s="24">
        <v>100</v>
      </c>
    </row>
    <row r="13" spans="1:9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9" ht="25.5" x14ac:dyDescent="0.2">
      <c r="A14" s="25">
        <v>1150</v>
      </c>
      <c r="B14" s="29" t="s">
        <v>16</v>
      </c>
      <c r="C14" s="27">
        <v>2400</v>
      </c>
      <c r="D14" s="27">
        <v>762.56</v>
      </c>
      <c r="E14" s="28">
        <v>80</v>
      </c>
      <c r="H14" s="30">
        <v>71.3</v>
      </c>
      <c r="I14" s="2">
        <v>250.63</v>
      </c>
    </row>
    <row r="15" spans="1:9" ht="20.45" customHeight="1" x14ac:dyDescent="0.2">
      <c r="A15" s="25">
        <v>1210</v>
      </c>
      <c r="B15" s="29" t="s">
        <v>17</v>
      </c>
      <c r="C15" s="27">
        <v>815</v>
      </c>
      <c r="D15" s="27">
        <v>188.28</v>
      </c>
      <c r="E15" s="28">
        <v>4.71</v>
      </c>
      <c r="H15" s="2">
        <v>4.1900000000000004</v>
      </c>
      <c r="I15" s="2">
        <v>88.53</v>
      </c>
    </row>
    <row r="16" spans="1:9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5" x14ac:dyDescent="0.2">
      <c r="A17" s="25">
        <v>2120</v>
      </c>
      <c r="B17" s="29" t="s">
        <v>19</v>
      </c>
      <c r="C17" s="27">
        <v>2947</v>
      </c>
      <c r="D17" s="27">
        <v>0</v>
      </c>
      <c r="E17" s="28">
        <v>0</v>
      </c>
    </row>
    <row r="18" spans="1: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5" x14ac:dyDescent="0.2">
      <c r="A20" s="25">
        <v>2230</v>
      </c>
      <c r="B20" s="29" t="s">
        <v>22</v>
      </c>
      <c r="C20" s="27">
        <v>3200</v>
      </c>
      <c r="D20" s="27">
        <v>0</v>
      </c>
      <c r="E20" s="28">
        <v>0</v>
      </c>
    </row>
    <row r="21" spans="1: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5" x14ac:dyDescent="0.2">
      <c r="A22" s="25">
        <v>2250</v>
      </c>
      <c r="B22" s="26" t="s">
        <v>24</v>
      </c>
      <c r="C22" s="27">
        <v>0</v>
      </c>
      <c r="D22" s="27">
        <v>0</v>
      </c>
      <c r="E22" s="28">
        <v>0</v>
      </c>
    </row>
    <row r="23" spans="1: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5" x14ac:dyDescent="0.2">
      <c r="A24" s="25">
        <v>2310</v>
      </c>
      <c r="B24" s="29" t="s">
        <v>26</v>
      </c>
      <c r="C24" s="27">
        <v>0</v>
      </c>
      <c r="D24" s="27">
        <v>0</v>
      </c>
      <c r="E24" s="28">
        <v>0</v>
      </c>
    </row>
    <row r="25" spans="1: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5" x14ac:dyDescent="0.2">
      <c r="A26" s="25">
        <v>2390</v>
      </c>
      <c r="B26" s="26" t="s">
        <v>28</v>
      </c>
      <c r="C26" s="27">
        <v>0</v>
      </c>
      <c r="D26" s="27">
        <v>0</v>
      </c>
      <c r="E26" s="28">
        <v>0</v>
      </c>
    </row>
    <row r="27" spans="1:5" x14ac:dyDescent="0.2">
      <c r="A27" s="25">
        <v>3260</v>
      </c>
      <c r="B27" s="31" t="s">
        <v>29</v>
      </c>
      <c r="C27" s="27">
        <v>3700</v>
      </c>
      <c r="D27" s="27">
        <v>0</v>
      </c>
      <c r="E27" s="28">
        <v>0</v>
      </c>
    </row>
    <row r="28" spans="1:5" x14ac:dyDescent="0.2">
      <c r="A28" s="25">
        <v>5230</v>
      </c>
      <c r="B28" s="32" t="s">
        <v>30</v>
      </c>
      <c r="C28" s="27">
        <v>0</v>
      </c>
      <c r="D28" s="27">
        <v>0</v>
      </c>
      <c r="E28" s="28">
        <v>0</v>
      </c>
    </row>
    <row r="29" spans="1: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5" ht="15" x14ac:dyDescent="0.25">
      <c r="A30" s="33"/>
      <c r="B30" s="22" t="s">
        <v>32</v>
      </c>
      <c r="C30" s="34">
        <f>SUM(C13:C29)</f>
        <v>13062</v>
      </c>
      <c r="D30" s="34">
        <f>SUM(D13:D29)</f>
        <v>950.83999999999992</v>
      </c>
      <c r="E30" s="35">
        <f>SUM(E13:E29)</f>
        <v>84.71</v>
      </c>
    </row>
    <row r="31" spans="1:5" ht="15.75" thickBot="1" x14ac:dyDescent="0.3">
      <c r="A31" s="36"/>
      <c r="B31" s="37" t="s">
        <v>33</v>
      </c>
      <c r="C31" s="38"/>
      <c r="D31" s="39">
        <f>D11+D12-D30</f>
        <v>896.16000000000008</v>
      </c>
      <c r="E31" s="40">
        <f>E11+E12-E30</f>
        <v>911.45</v>
      </c>
    </row>
    <row r="32" spans="1: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53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7" width="8.7109375" style="2"/>
    <col min="8" max="9" width="0" style="2" hidden="1" customWidth="1"/>
    <col min="10" max="16384" width="8.7109375" style="2"/>
  </cols>
  <sheetData>
    <row r="1" spans="1:9" ht="15" customHeight="1" x14ac:dyDescent="0.25">
      <c r="A1" s="1" t="s">
        <v>0</v>
      </c>
      <c r="B1" s="1"/>
      <c r="C1" s="1"/>
      <c r="D1" s="1"/>
      <c r="E1" s="1"/>
    </row>
    <row r="2" spans="1:9" ht="15" customHeight="1" x14ac:dyDescent="0.25">
      <c r="A2" s="1" t="s">
        <v>1</v>
      </c>
      <c r="B2" s="1"/>
      <c r="C2" s="1"/>
      <c r="D2" s="1"/>
      <c r="E2" s="1"/>
    </row>
    <row r="3" spans="1:9" ht="20.100000000000001" customHeight="1" x14ac:dyDescent="0.25">
      <c r="A3" s="3"/>
      <c r="B3" s="4" t="s">
        <v>2</v>
      </c>
      <c r="C3" s="4"/>
      <c r="D3" s="4"/>
    </row>
    <row r="4" spans="1:9" ht="14.25" x14ac:dyDescent="0.2">
      <c r="A4" s="5"/>
      <c r="B4" s="6" t="s">
        <v>3</v>
      </c>
      <c r="C4" s="6"/>
      <c r="D4" s="6"/>
    </row>
    <row r="5" spans="1:9" ht="6" customHeight="1" x14ac:dyDescent="0.2">
      <c r="A5" s="3"/>
      <c r="B5" s="3"/>
      <c r="C5" s="7"/>
    </row>
    <row r="6" spans="1:9" ht="15" x14ac:dyDescent="0.25">
      <c r="A6" s="8" t="s">
        <v>54</v>
      </c>
      <c r="B6" s="3"/>
      <c r="C6" s="9" t="s">
        <v>5</v>
      </c>
      <c r="D6" s="10" t="s">
        <v>6</v>
      </c>
    </row>
    <row r="7" spans="1:9" ht="6.95" customHeight="1" x14ac:dyDescent="0.2">
      <c r="A7" s="8"/>
      <c r="B7" s="3"/>
      <c r="C7" s="11"/>
    </row>
    <row r="8" spans="1:9" ht="15" x14ac:dyDescent="0.25">
      <c r="A8" s="8"/>
      <c r="B8" s="12" t="s">
        <v>7</v>
      </c>
      <c r="C8" s="12"/>
    </row>
    <row r="9" spans="1:9" ht="8.4499999999999993" customHeight="1" thickBot="1" x14ac:dyDescent="0.3">
      <c r="A9" s="8"/>
      <c r="B9" s="1"/>
      <c r="C9" s="1"/>
      <c r="D9" s="13"/>
    </row>
    <row r="10" spans="1:9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9" ht="15" x14ac:dyDescent="0.25">
      <c r="A11" s="17"/>
      <c r="B11" s="18" t="s">
        <v>13</v>
      </c>
      <c r="C11" s="19"/>
      <c r="D11" s="20">
        <v>0</v>
      </c>
      <c r="E11" s="21">
        <f>D31</f>
        <v>911.45</v>
      </c>
    </row>
    <row r="12" spans="1:9" ht="15" x14ac:dyDescent="0.25">
      <c r="A12" s="17"/>
      <c r="B12" s="22" t="s">
        <v>14</v>
      </c>
      <c r="C12" s="23">
        <v>0</v>
      </c>
      <c r="D12" s="63">
        <v>1947</v>
      </c>
      <c r="E12" s="24">
        <v>1100</v>
      </c>
    </row>
    <row r="13" spans="1:9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9" ht="25.5" x14ac:dyDescent="0.2">
      <c r="A14" s="25">
        <v>1150</v>
      </c>
      <c r="B14" s="29" t="s">
        <v>16</v>
      </c>
      <c r="C14" s="27">
        <v>2400</v>
      </c>
      <c r="D14" s="27">
        <v>842.56</v>
      </c>
      <c r="E14" s="28">
        <v>0</v>
      </c>
      <c r="H14" s="30">
        <v>71.3</v>
      </c>
      <c r="I14" s="2">
        <v>250.63</v>
      </c>
    </row>
    <row r="15" spans="1:9" ht="20.45" customHeight="1" x14ac:dyDescent="0.2">
      <c r="A15" s="25">
        <v>1210</v>
      </c>
      <c r="B15" s="29" t="s">
        <v>17</v>
      </c>
      <c r="C15" s="27">
        <v>815</v>
      </c>
      <c r="D15" s="27">
        <v>192.99</v>
      </c>
      <c r="E15" s="28">
        <v>0</v>
      </c>
      <c r="H15" s="2">
        <v>4.1900000000000004</v>
      </c>
      <c r="I15" s="2">
        <v>88.53</v>
      </c>
    </row>
    <row r="16" spans="1:9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5" x14ac:dyDescent="0.2">
      <c r="A17" s="25">
        <v>2120</v>
      </c>
      <c r="B17" s="29" t="s">
        <v>19</v>
      </c>
      <c r="C17" s="27">
        <v>2947</v>
      </c>
      <c r="D17" s="27">
        <v>0</v>
      </c>
      <c r="E17" s="28">
        <v>0</v>
      </c>
    </row>
    <row r="18" spans="1: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5" x14ac:dyDescent="0.2">
      <c r="A20" s="25">
        <v>2230</v>
      </c>
      <c r="B20" s="29" t="s">
        <v>22</v>
      </c>
      <c r="C20" s="27">
        <v>3200</v>
      </c>
      <c r="D20" s="27">
        <v>0</v>
      </c>
      <c r="E20" s="28">
        <v>0</v>
      </c>
    </row>
    <row r="21" spans="1: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5" x14ac:dyDescent="0.2">
      <c r="A22" s="25">
        <v>2250</v>
      </c>
      <c r="B22" s="26" t="s">
        <v>24</v>
      </c>
      <c r="C22" s="27">
        <v>0</v>
      </c>
      <c r="D22" s="27">
        <v>0</v>
      </c>
      <c r="E22" s="28">
        <v>0</v>
      </c>
    </row>
    <row r="23" spans="1: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5" x14ac:dyDescent="0.2">
      <c r="A24" s="25">
        <v>2310</v>
      </c>
      <c r="B24" s="29" t="s">
        <v>26</v>
      </c>
      <c r="C24" s="27">
        <v>0</v>
      </c>
      <c r="D24" s="27">
        <v>0</v>
      </c>
      <c r="E24" s="28">
        <v>0</v>
      </c>
    </row>
    <row r="25" spans="1: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5" x14ac:dyDescent="0.2">
      <c r="A26" s="25">
        <v>2390</v>
      </c>
      <c r="B26" s="26" t="s">
        <v>28</v>
      </c>
      <c r="C26" s="27">
        <v>0</v>
      </c>
      <c r="D26" s="27">
        <v>0</v>
      </c>
      <c r="E26" s="28">
        <v>0</v>
      </c>
    </row>
    <row r="27" spans="1:5" x14ac:dyDescent="0.2">
      <c r="A27" s="25">
        <v>3260</v>
      </c>
      <c r="B27" s="31" t="s">
        <v>29</v>
      </c>
      <c r="C27" s="27">
        <v>3700</v>
      </c>
      <c r="D27" s="27">
        <v>0</v>
      </c>
      <c r="E27" s="28">
        <v>1000</v>
      </c>
    </row>
    <row r="28" spans="1:5" x14ac:dyDescent="0.2">
      <c r="A28" s="25">
        <v>5230</v>
      </c>
      <c r="B28" s="32" t="s">
        <v>30</v>
      </c>
      <c r="C28" s="27">
        <v>0</v>
      </c>
      <c r="D28" s="27">
        <v>0</v>
      </c>
      <c r="E28" s="28">
        <v>0</v>
      </c>
    </row>
    <row r="29" spans="1: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5" ht="15" x14ac:dyDescent="0.25">
      <c r="A30" s="33"/>
      <c r="B30" s="22" t="s">
        <v>32</v>
      </c>
      <c r="C30" s="34">
        <f>SUM(C13:C29)</f>
        <v>13062</v>
      </c>
      <c r="D30" s="34">
        <f>SUM(D13:D29)</f>
        <v>1035.55</v>
      </c>
      <c r="E30" s="35">
        <f>SUM(E13:E29)</f>
        <v>1000</v>
      </c>
    </row>
    <row r="31" spans="1:5" ht="15.75" thickBot="1" x14ac:dyDescent="0.3">
      <c r="A31" s="36"/>
      <c r="B31" s="37" t="s">
        <v>33</v>
      </c>
      <c r="C31" s="38"/>
      <c r="D31" s="39">
        <f>D11+D12-D30</f>
        <v>911.45</v>
      </c>
      <c r="E31" s="40">
        <f>E11+E12-E30</f>
        <v>1011.45</v>
      </c>
    </row>
    <row r="32" spans="1: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/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55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7" width="8.7109375" style="2"/>
    <col min="8" max="9" width="0" style="2" hidden="1" customWidth="1"/>
    <col min="10" max="16384" width="8.7109375" style="2"/>
  </cols>
  <sheetData>
    <row r="1" spans="1:11" ht="15" customHeight="1" x14ac:dyDescent="0.25">
      <c r="A1" s="1" t="s">
        <v>0</v>
      </c>
      <c r="B1" s="1"/>
      <c r="C1" s="1"/>
      <c r="D1" s="1"/>
      <c r="E1" s="1"/>
    </row>
    <row r="2" spans="1:11" ht="15" customHeight="1" x14ac:dyDescent="0.25">
      <c r="A2" s="1" t="s">
        <v>1</v>
      </c>
      <c r="B2" s="1"/>
      <c r="C2" s="1"/>
      <c r="D2" s="1"/>
      <c r="E2" s="1"/>
    </row>
    <row r="3" spans="1:11" ht="20.100000000000001" customHeight="1" x14ac:dyDescent="0.25">
      <c r="A3" s="3"/>
      <c r="B3" s="4" t="s">
        <v>2</v>
      </c>
      <c r="C3" s="4"/>
      <c r="D3" s="4"/>
    </row>
    <row r="4" spans="1:11" ht="14.25" x14ac:dyDescent="0.2">
      <c r="A4" s="5"/>
      <c r="B4" s="6" t="s">
        <v>3</v>
      </c>
      <c r="C4" s="6"/>
      <c r="D4" s="6"/>
    </row>
    <row r="5" spans="1:11" ht="6" customHeight="1" x14ac:dyDescent="0.2">
      <c r="A5" s="3"/>
      <c r="B5" s="3"/>
      <c r="C5" s="7"/>
    </row>
    <row r="6" spans="1:11" ht="15" x14ac:dyDescent="0.25">
      <c r="A6" s="8" t="s">
        <v>56</v>
      </c>
      <c r="B6" s="3"/>
      <c r="C6" s="9" t="s">
        <v>5</v>
      </c>
      <c r="D6" s="10" t="s">
        <v>6</v>
      </c>
    </row>
    <row r="7" spans="1:11" ht="6.95" customHeight="1" x14ac:dyDescent="0.2">
      <c r="A7" s="8"/>
      <c r="B7" s="3"/>
      <c r="C7" s="11"/>
    </row>
    <row r="8" spans="1:11" ht="15" x14ac:dyDescent="0.25">
      <c r="A8" s="8"/>
      <c r="B8" s="12" t="s">
        <v>7</v>
      </c>
      <c r="C8" s="12"/>
    </row>
    <row r="9" spans="1:11" ht="8.4499999999999993" customHeight="1" thickBot="1" x14ac:dyDescent="0.3">
      <c r="A9" s="8"/>
      <c r="B9" s="1"/>
      <c r="C9" s="1"/>
      <c r="D9" s="13"/>
    </row>
    <row r="10" spans="1:11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11" ht="15" x14ac:dyDescent="0.25">
      <c r="A11" s="17"/>
      <c r="B11" s="18" t="s">
        <v>13</v>
      </c>
      <c r="C11" s="19"/>
      <c r="D11" s="20">
        <v>0</v>
      </c>
      <c r="E11" s="21">
        <f>D31</f>
        <v>1011.45</v>
      </c>
    </row>
    <row r="12" spans="1:11" ht="15" x14ac:dyDescent="0.25">
      <c r="A12" s="17"/>
      <c r="B12" s="22" t="s">
        <v>14</v>
      </c>
      <c r="C12" s="23">
        <v>0</v>
      </c>
      <c r="D12" s="63">
        <v>3047</v>
      </c>
      <c r="E12" s="24">
        <v>4931</v>
      </c>
      <c r="J12" s="2">
        <v>1797</v>
      </c>
      <c r="K12" s="2">
        <v>3134</v>
      </c>
    </row>
    <row r="13" spans="1:11" ht="20.45" customHeight="1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11" ht="25.5" x14ac:dyDescent="0.2">
      <c r="A14" s="25">
        <v>1150</v>
      </c>
      <c r="B14" s="29" t="s">
        <v>16</v>
      </c>
      <c r="C14" s="27">
        <v>2400</v>
      </c>
      <c r="D14" s="27">
        <v>842.56</v>
      </c>
      <c r="E14" s="28" t="s">
        <v>57</v>
      </c>
      <c r="H14" s="30">
        <v>71.3</v>
      </c>
      <c r="I14" s="2">
        <v>250.63</v>
      </c>
      <c r="J14" s="2" t="s">
        <v>58</v>
      </c>
      <c r="K14" s="2" t="s">
        <v>59</v>
      </c>
    </row>
    <row r="15" spans="1:11" ht="20.45" customHeight="1" x14ac:dyDescent="0.2">
      <c r="A15" s="25">
        <v>1210</v>
      </c>
      <c r="B15" s="29" t="s">
        <v>17</v>
      </c>
      <c r="C15" s="27">
        <v>815</v>
      </c>
      <c r="D15" s="27">
        <v>192.99</v>
      </c>
      <c r="E15" s="28" t="s">
        <v>57</v>
      </c>
      <c r="H15" s="2">
        <v>4.1900000000000004</v>
      </c>
      <c r="I15" s="2">
        <v>88.53</v>
      </c>
    </row>
    <row r="16" spans="1:11" ht="20.45" customHeight="1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5" x14ac:dyDescent="0.2">
      <c r="A17" s="25">
        <v>2120</v>
      </c>
      <c r="B17" s="29" t="s">
        <v>19</v>
      </c>
      <c r="C17" s="27">
        <v>2947</v>
      </c>
      <c r="D17" s="27">
        <v>0</v>
      </c>
      <c r="E17" s="28">
        <v>0</v>
      </c>
    </row>
    <row r="18" spans="1:5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5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5" x14ac:dyDescent="0.2">
      <c r="A20" s="25">
        <v>2230</v>
      </c>
      <c r="B20" s="29" t="s">
        <v>22</v>
      </c>
      <c r="C20" s="27">
        <v>3200</v>
      </c>
      <c r="D20" s="27">
        <v>0</v>
      </c>
      <c r="E20" s="28">
        <v>0</v>
      </c>
    </row>
    <row r="21" spans="1: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5" x14ac:dyDescent="0.2">
      <c r="A22" s="25">
        <v>2250</v>
      </c>
      <c r="B22" s="26" t="s">
        <v>24</v>
      </c>
      <c r="C22" s="27">
        <v>0</v>
      </c>
      <c r="D22" s="27">
        <v>0</v>
      </c>
      <c r="E22" s="28">
        <v>0</v>
      </c>
    </row>
    <row r="23" spans="1:5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5" x14ac:dyDescent="0.2">
      <c r="A24" s="25">
        <v>2310</v>
      </c>
      <c r="B24" s="29" t="s">
        <v>26</v>
      </c>
      <c r="C24" s="27">
        <v>0</v>
      </c>
      <c r="D24" s="27">
        <v>0</v>
      </c>
      <c r="E24" s="28">
        <v>0</v>
      </c>
    </row>
    <row r="25" spans="1:5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5" x14ac:dyDescent="0.2">
      <c r="A26" s="25">
        <v>2390</v>
      </c>
      <c r="B26" s="26" t="s">
        <v>28</v>
      </c>
      <c r="C26" s="27">
        <v>0</v>
      </c>
      <c r="D26" s="27">
        <v>0</v>
      </c>
      <c r="E26" s="28">
        <v>0</v>
      </c>
    </row>
    <row r="27" spans="1:5" x14ac:dyDescent="0.2">
      <c r="A27" s="25">
        <v>3260</v>
      </c>
      <c r="B27" s="31" t="s">
        <v>29</v>
      </c>
      <c r="C27" s="27">
        <v>3700</v>
      </c>
      <c r="D27" s="27">
        <v>1000</v>
      </c>
      <c r="E27" s="28">
        <v>0</v>
      </c>
    </row>
    <row r="28" spans="1:5" x14ac:dyDescent="0.2">
      <c r="A28" s="25">
        <v>5230</v>
      </c>
      <c r="B28" s="32" t="s">
        <v>30</v>
      </c>
      <c r="C28" s="27">
        <v>0</v>
      </c>
      <c r="D28" s="27">
        <v>0</v>
      </c>
      <c r="E28" s="28">
        <v>0</v>
      </c>
    </row>
    <row r="29" spans="1:5" ht="25.5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5" ht="15" x14ac:dyDescent="0.25">
      <c r="A30" s="33"/>
      <c r="B30" s="22" t="s">
        <v>32</v>
      </c>
      <c r="C30" s="34">
        <f>SUM(C13:C29)</f>
        <v>13062</v>
      </c>
      <c r="D30" s="34">
        <f>SUM(D13:D29)</f>
        <v>2035.55</v>
      </c>
      <c r="E30" s="35">
        <f>SUM(E13:E29)</f>
        <v>0</v>
      </c>
    </row>
    <row r="31" spans="1:5" ht="15.75" thickBot="1" x14ac:dyDescent="0.3">
      <c r="A31" s="36"/>
      <c r="B31" s="37" t="s">
        <v>33</v>
      </c>
      <c r="C31" s="38"/>
      <c r="D31" s="39">
        <f>D11+D12-D30</f>
        <v>1011.45</v>
      </c>
      <c r="E31" s="40">
        <f>E11+E12-E30</f>
        <v>5942.45</v>
      </c>
    </row>
    <row r="32" spans="1:5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/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60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7" width="8.7109375" style="2"/>
    <col min="8" max="9" width="0" style="2" hidden="1" customWidth="1"/>
    <col min="10" max="10" width="6.28515625" style="2" hidden="1" customWidth="1"/>
    <col min="11" max="11" width="5" style="2" hidden="1" customWidth="1"/>
    <col min="12" max="12" width="7" style="2" hidden="1" customWidth="1"/>
    <col min="13" max="13" width="5" style="2" hidden="1" customWidth="1"/>
    <col min="14" max="16384" width="8.7109375" style="2"/>
  </cols>
  <sheetData>
    <row r="1" spans="1:13" ht="15" x14ac:dyDescent="0.25">
      <c r="A1" s="1" t="s">
        <v>0</v>
      </c>
      <c r="B1" s="1"/>
      <c r="C1" s="1"/>
      <c r="D1" s="1"/>
      <c r="E1" s="1"/>
    </row>
    <row r="2" spans="1:13" ht="15" x14ac:dyDescent="0.25">
      <c r="A2" s="1" t="s">
        <v>1</v>
      </c>
      <c r="B2" s="1"/>
      <c r="C2" s="1"/>
      <c r="D2" s="1"/>
      <c r="E2" s="1"/>
    </row>
    <row r="3" spans="1:13" ht="15" x14ac:dyDescent="0.25">
      <c r="A3" s="3"/>
      <c r="B3" s="4" t="s">
        <v>2</v>
      </c>
      <c r="C3" s="4"/>
      <c r="D3" s="4"/>
    </row>
    <row r="4" spans="1:13" ht="14.25" x14ac:dyDescent="0.2">
      <c r="A4" s="5"/>
      <c r="B4" s="6" t="s">
        <v>3</v>
      </c>
      <c r="C4" s="6"/>
      <c r="D4" s="6"/>
    </row>
    <row r="5" spans="1:13" ht="14.25" x14ac:dyDescent="0.2">
      <c r="A5" s="3"/>
      <c r="B5" s="3"/>
      <c r="C5" s="7"/>
    </row>
    <row r="6" spans="1:13" ht="15" x14ac:dyDescent="0.25">
      <c r="A6" s="8" t="s">
        <v>61</v>
      </c>
      <c r="B6" s="3"/>
      <c r="C6" s="9" t="s">
        <v>5</v>
      </c>
      <c r="D6" s="10" t="s">
        <v>6</v>
      </c>
    </row>
    <row r="7" spans="1:13" ht="14.25" x14ac:dyDescent="0.2">
      <c r="A7" s="8"/>
      <c r="B7" s="3"/>
      <c r="C7" s="11"/>
    </row>
    <row r="8" spans="1:13" ht="15" x14ac:dyDescent="0.25">
      <c r="A8" s="8"/>
      <c r="B8" s="12" t="s">
        <v>7</v>
      </c>
      <c r="C8" s="12"/>
    </row>
    <row r="9" spans="1:13" ht="15.75" thickBot="1" x14ac:dyDescent="0.3">
      <c r="A9" s="8"/>
      <c r="B9" s="1"/>
      <c r="C9" s="1"/>
      <c r="D9" s="13"/>
    </row>
    <row r="10" spans="1:13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13" ht="15" x14ac:dyDescent="0.25">
      <c r="A11" s="17"/>
      <c r="B11" s="18" t="s">
        <v>13</v>
      </c>
      <c r="C11" s="19"/>
      <c r="D11" s="20">
        <v>0</v>
      </c>
      <c r="E11" s="21">
        <f>D31</f>
        <v>5545.05</v>
      </c>
    </row>
    <row r="12" spans="1:13" ht="15" x14ac:dyDescent="0.25">
      <c r="A12" s="17"/>
      <c r="B12" s="22" t="s">
        <v>14</v>
      </c>
      <c r="C12" s="23">
        <v>0</v>
      </c>
      <c r="D12" s="63">
        <v>7978</v>
      </c>
      <c r="E12" s="24">
        <v>950</v>
      </c>
      <c r="J12" s="2">
        <v>1797</v>
      </c>
      <c r="K12" s="2">
        <v>3134</v>
      </c>
    </row>
    <row r="13" spans="1:13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13" ht="25.5" x14ac:dyDescent="0.2">
      <c r="A14" s="25">
        <v>1150</v>
      </c>
      <c r="B14" s="29" t="s">
        <v>16</v>
      </c>
      <c r="C14" s="27">
        <v>2400</v>
      </c>
      <c r="D14" s="27">
        <v>1148.19</v>
      </c>
      <c r="E14" s="28">
        <v>55</v>
      </c>
      <c r="H14" s="30">
        <v>71.3</v>
      </c>
      <c r="I14" s="2">
        <v>250.63</v>
      </c>
      <c r="J14" s="2" t="s">
        <v>58</v>
      </c>
      <c r="K14" s="2" t="s">
        <v>59</v>
      </c>
      <c r="L14" s="2">
        <v>250.63</v>
      </c>
      <c r="M14" s="2">
        <v>55</v>
      </c>
    </row>
    <row r="15" spans="1:13" x14ac:dyDescent="0.2">
      <c r="A15" s="25">
        <v>1210</v>
      </c>
      <c r="B15" s="29" t="s">
        <v>17</v>
      </c>
      <c r="C15" s="27">
        <v>815</v>
      </c>
      <c r="D15" s="27">
        <v>284.76</v>
      </c>
      <c r="E15" s="28">
        <v>3.24</v>
      </c>
      <c r="H15" s="2">
        <v>4.1900000000000004</v>
      </c>
      <c r="I15" s="2">
        <v>88.53</v>
      </c>
      <c r="L15" s="2">
        <v>88.53</v>
      </c>
      <c r="M15" s="2">
        <v>3.24</v>
      </c>
    </row>
    <row r="16" spans="1:13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15" ht="20.45" customHeight="1" x14ac:dyDescent="0.2">
      <c r="A17" s="25">
        <v>2120</v>
      </c>
      <c r="B17" s="29" t="s">
        <v>19</v>
      </c>
      <c r="C17" s="27">
        <v>0</v>
      </c>
      <c r="D17" s="27">
        <v>0</v>
      </c>
      <c r="E17" s="28">
        <v>0</v>
      </c>
    </row>
    <row r="18" spans="1:15" ht="20.45" customHeight="1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15" ht="20.45" customHeight="1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15" ht="20.45" customHeight="1" x14ac:dyDescent="0.2">
      <c r="A20" s="25">
        <v>2230</v>
      </c>
      <c r="B20" s="29" t="s">
        <v>22</v>
      </c>
      <c r="C20" s="27">
        <v>1600</v>
      </c>
      <c r="D20" s="27">
        <v>0</v>
      </c>
      <c r="E20" s="28">
        <v>0</v>
      </c>
    </row>
    <row r="21" spans="1:1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15" ht="20.45" customHeight="1" x14ac:dyDescent="0.2">
      <c r="A22" s="25">
        <v>2250</v>
      </c>
      <c r="B22" s="26" t="s">
        <v>24</v>
      </c>
      <c r="C22" s="27">
        <v>600</v>
      </c>
      <c r="D22" s="27">
        <v>0</v>
      </c>
      <c r="E22" s="28">
        <v>400</v>
      </c>
    </row>
    <row r="23" spans="1:15" ht="20.45" customHeight="1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15" ht="20.45" customHeight="1" x14ac:dyDescent="0.2">
      <c r="A24" s="25">
        <v>2310</v>
      </c>
      <c r="B24" s="29" t="s">
        <v>26</v>
      </c>
      <c r="C24" s="27">
        <v>300</v>
      </c>
      <c r="D24" s="27">
        <v>0</v>
      </c>
      <c r="E24" s="28">
        <v>0</v>
      </c>
    </row>
    <row r="25" spans="1:15" ht="20.45" customHeight="1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15" ht="20.45" customHeight="1" x14ac:dyDescent="0.2">
      <c r="A26" s="25">
        <v>2390</v>
      </c>
      <c r="B26" s="26" t="s">
        <v>28</v>
      </c>
      <c r="C26" s="27">
        <v>0</v>
      </c>
      <c r="D26" s="27">
        <v>0</v>
      </c>
      <c r="E26" s="28">
        <v>0</v>
      </c>
    </row>
    <row r="27" spans="1:15" ht="25.5" customHeight="1" x14ac:dyDescent="0.2">
      <c r="A27" s="25">
        <v>3260</v>
      </c>
      <c r="B27" s="31" t="s">
        <v>29</v>
      </c>
      <c r="C27" s="27">
        <v>3250</v>
      </c>
      <c r="D27" s="27">
        <v>1000</v>
      </c>
      <c r="E27" s="28">
        <v>0</v>
      </c>
      <c r="O27" s="64"/>
    </row>
    <row r="28" spans="1:15" ht="20.45" customHeight="1" x14ac:dyDescent="0.2">
      <c r="A28" s="25">
        <v>5230</v>
      </c>
      <c r="B28" s="32" t="s">
        <v>30</v>
      </c>
      <c r="C28" s="27">
        <v>4097</v>
      </c>
      <c r="D28" s="27">
        <v>0</v>
      </c>
      <c r="E28" s="28">
        <v>1289.99</v>
      </c>
      <c r="N28" s="2" t="s">
        <v>62</v>
      </c>
      <c r="O28" s="2">
        <v>1289.99</v>
      </c>
    </row>
    <row r="29" spans="1:15" ht="24.6" customHeight="1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15" ht="20.45" customHeight="1" x14ac:dyDescent="0.25">
      <c r="A30" s="33"/>
      <c r="B30" s="22" t="s">
        <v>32</v>
      </c>
      <c r="C30" s="34">
        <f>SUM(C13:C29)</f>
        <v>13062</v>
      </c>
      <c r="D30" s="34">
        <f>SUM(D13:D29)</f>
        <v>2432.9499999999998</v>
      </c>
      <c r="E30" s="35">
        <f>SUM(E13:E29)</f>
        <v>1748.23</v>
      </c>
    </row>
    <row r="31" spans="1:15" ht="15.75" thickBot="1" x14ac:dyDescent="0.3">
      <c r="A31" s="36"/>
      <c r="B31" s="37" t="s">
        <v>33</v>
      </c>
      <c r="C31" s="38"/>
      <c r="D31" s="39">
        <f>D11+D12-D30</f>
        <v>5545.05</v>
      </c>
      <c r="E31" s="40">
        <f>E11+E12-E30</f>
        <v>4746.82</v>
      </c>
    </row>
    <row r="32" spans="1:15" ht="8.4499999999999993" customHeight="1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63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3" width="12.85546875" style="2" customWidth="1"/>
    <col min="4" max="5" width="13.85546875" style="2" customWidth="1"/>
    <col min="6" max="7" width="8.7109375" style="2"/>
    <col min="8" max="9" width="0" style="2" hidden="1" customWidth="1"/>
    <col min="10" max="10" width="6.28515625" style="2" hidden="1" customWidth="1"/>
    <col min="11" max="11" width="5" style="2" hidden="1" customWidth="1"/>
    <col min="12" max="12" width="7" style="2" hidden="1" customWidth="1"/>
    <col min="13" max="13" width="5" style="2" hidden="1" customWidth="1"/>
    <col min="14" max="16384" width="8.7109375" style="2"/>
  </cols>
  <sheetData>
    <row r="1" spans="1:13" ht="15" x14ac:dyDescent="0.25">
      <c r="A1" s="1" t="s">
        <v>0</v>
      </c>
      <c r="B1" s="1"/>
      <c r="C1" s="1"/>
      <c r="D1" s="1"/>
      <c r="E1" s="1"/>
    </row>
    <row r="2" spans="1:13" ht="15" x14ac:dyDescent="0.25">
      <c r="A2" s="1" t="s">
        <v>1</v>
      </c>
      <c r="B2" s="1"/>
      <c r="C2" s="1"/>
      <c r="D2" s="1"/>
      <c r="E2" s="1"/>
    </row>
    <row r="3" spans="1:13" ht="15" x14ac:dyDescent="0.25">
      <c r="A3" s="3"/>
      <c r="B3" s="4" t="s">
        <v>2</v>
      </c>
      <c r="C3" s="4"/>
      <c r="D3" s="4"/>
    </row>
    <row r="4" spans="1:13" ht="14.25" x14ac:dyDescent="0.2">
      <c r="A4" s="5"/>
      <c r="B4" s="6" t="s">
        <v>3</v>
      </c>
      <c r="C4" s="6"/>
      <c r="D4" s="6"/>
    </row>
    <row r="5" spans="1:13" ht="14.25" x14ac:dyDescent="0.2">
      <c r="A5" s="3"/>
      <c r="B5" s="3"/>
      <c r="C5" s="7"/>
    </row>
    <row r="6" spans="1:13" ht="15" x14ac:dyDescent="0.25">
      <c r="A6" s="8" t="s">
        <v>64</v>
      </c>
      <c r="B6" s="3"/>
      <c r="C6" s="9" t="s">
        <v>5</v>
      </c>
      <c r="D6" s="10" t="s">
        <v>6</v>
      </c>
    </row>
    <row r="7" spans="1:13" ht="14.25" x14ac:dyDescent="0.2">
      <c r="A7" s="8"/>
      <c r="B7" s="3"/>
      <c r="C7" s="11"/>
    </row>
    <row r="8" spans="1:13" ht="15" x14ac:dyDescent="0.25">
      <c r="A8" s="8"/>
      <c r="B8" s="12" t="s">
        <v>7</v>
      </c>
      <c r="C8" s="12"/>
    </row>
    <row r="9" spans="1:13" ht="15.75" thickBot="1" x14ac:dyDescent="0.3">
      <c r="A9" s="8"/>
      <c r="B9" s="1"/>
      <c r="C9" s="1"/>
      <c r="D9" s="13"/>
    </row>
    <row r="10" spans="1:13" ht="63.75" x14ac:dyDescent="0.2">
      <c r="A10" s="14" t="s">
        <v>8</v>
      </c>
      <c r="B10" s="15" t="s">
        <v>9</v>
      </c>
      <c r="C10" s="15" t="s">
        <v>10</v>
      </c>
      <c r="D10" s="15" t="s">
        <v>11</v>
      </c>
      <c r="E10" s="16" t="s">
        <v>12</v>
      </c>
    </row>
    <row r="11" spans="1:13" ht="15" x14ac:dyDescent="0.25">
      <c r="A11" s="17"/>
      <c r="B11" s="18" t="s">
        <v>13</v>
      </c>
      <c r="C11" s="19"/>
      <c r="D11" s="20">
        <v>0</v>
      </c>
      <c r="E11" s="21">
        <f>D31</f>
        <v>4746.82</v>
      </c>
    </row>
    <row r="12" spans="1:13" ht="15" x14ac:dyDescent="0.25">
      <c r="A12" s="17"/>
      <c r="B12" s="22" t="s">
        <v>14</v>
      </c>
      <c r="C12" s="23">
        <v>0</v>
      </c>
      <c r="D12" s="63">
        <v>8928</v>
      </c>
      <c r="E12" s="24">
        <v>2300</v>
      </c>
      <c r="J12" s="2">
        <v>1797</v>
      </c>
      <c r="K12" s="2">
        <v>3134</v>
      </c>
    </row>
    <row r="13" spans="1:13" x14ac:dyDescent="0.2">
      <c r="A13" s="25">
        <v>1110</v>
      </c>
      <c r="B13" s="26" t="s">
        <v>15</v>
      </c>
      <c r="C13" s="27">
        <v>0</v>
      </c>
      <c r="D13" s="27">
        <v>0</v>
      </c>
      <c r="E13" s="28">
        <v>0</v>
      </c>
    </row>
    <row r="14" spans="1:13" ht="25.5" x14ac:dyDescent="0.2">
      <c r="A14" s="25">
        <v>1150</v>
      </c>
      <c r="B14" s="29" t="s">
        <v>16</v>
      </c>
      <c r="C14" s="27">
        <v>3000</v>
      </c>
      <c r="D14" s="27">
        <v>1203.19</v>
      </c>
      <c r="E14" s="28">
        <v>55</v>
      </c>
      <c r="H14" s="30">
        <v>71.3</v>
      </c>
      <c r="I14" s="2">
        <v>250.63</v>
      </c>
      <c r="J14" s="2" t="s">
        <v>58</v>
      </c>
      <c r="K14" s="2" t="s">
        <v>59</v>
      </c>
      <c r="L14" s="2">
        <v>250.63</v>
      </c>
      <c r="M14" s="2">
        <v>55</v>
      </c>
    </row>
    <row r="15" spans="1:13" x14ac:dyDescent="0.2">
      <c r="A15" s="25">
        <v>1210</v>
      </c>
      <c r="B15" s="29" t="s">
        <v>17</v>
      </c>
      <c r="C15" s="27">
        <v>961</v>
      </c>
      <c r="D15" s="27">
        <v>288</v>
      </c>
      <c r="E15" s="28">
        <v>3.24</v>
      </c>
      <c r="H15" s="2">
        <v>4.1900000000000004</v>
      </c>
      <c r="I15" s="2">
        <v>88.53</v>
      </c>
      <c r="L15" s="2">
        <v>88.53</v>
      </c>
      <c r="M15" s="2">
        <v>3.24</v>
      </c>
    </row>
    <row r="16" spans="1:13" x14ac:dyDescent="0.2">
      <c r="A16" s="25">
        <v>2110</v>
      </c>
      <c r="B16" s="29" t="s">
        <v>18</v>
      </c>
      <c r="C16" s="27">
        <v>0</v>
      </c>
      <c r="D16" s="27">
        <v>0</v>
      </c>
      <c r="E16" s="28">
        <v>0</v>
      </c>
    </row>
    <row r="17" spans="1:15" ht="20.45" customHeight="1" x14ac:dyDescent="0.2">
      <c r="A17" s="25">
        <v>2120</v>
      </c>
      <c r="B17" s="29" t="s">
        <v>19</v>
      </c>
      <c r="C17" s="27">
        <v>0</v>
      </c>
      <c r="D17" s="27">
        <v>0</v>
      </c>
      <c r="E17" s="28">
        <v>0</v>
      </c>
    </row>
    <row r="18" spans="1:15" ht="20.45" customHeight="1" x14ac:dyDescent="0.2">
      <c r="A18" s="25">
        <v>2210</v>
      </c>
      <c r="B18" s="26" t="s">
        <v>20</v>
      </c>
      <c r="C18" s="27">
        <v>0</v>
      </c>
      <c r="D18" s="27">
        <v>0</v>
      </c>
      <c r="E18" s="28">
        <v>0</v>
      </c>
    </row>
    <row r="19" spans="1:15" ht="20.45" customHeight="1" x14ac:dyDescent="0.2">
      <c r="A19" s="25">
        <v>2220</v>
      </c>
      <c r="B19" s="26" t="s">
        <v>21</v>
      </c>
      <c r="C19" s="27">
        <v>0</v>
      </c>
      <c r="D19" s="27">
        <v>0</v>
      </c>
      <c r="E19" s="28">
        <v>0</v>
      </c>
    </row>
    <row r="20" spans="1:15" ht="20.45" customHeight="1" x14ac:dyDescent="0.2">
      <c r="A20" s="25">
        <v>2230</v>
      </c>
      <c r="B20" s="29" t="s">
        <v>22</v>
      </c>
      <c r="C20" s="27">
        <v>1600</v>
      </c>
      <c r="D20" s="27">
        <v>0</v>
      </c>
      <c r="E20" s="28">
        <v>0</v>
      </c>
    </row>
    <row r="21" spans="1:15" ht="25.5" x14ac:dyDescent="0.2">
      <c r="A21" s="25">
        <v>2240</v>
      </c>
      <c r="B21" s="31" t="s">
        <v>23</v>
      </c>
      <c r="C21" s="27">
        <v>0</v>
      </c>
      <c r="D21" s="27">
        <v>0</v>
      </c>
      <c r="E21" s="28">
        <v>0</v>
      </c>
    </row>
    <row r="22" spans="1:15" ht="20.45" customHeight="1" x14ac:dyDescent="0.2">
      <c r="A22" s="25">
        <v>2250</v>
      </c>
      <c r="B22" s="26" t="s">
        <v>24</v>
      </c>
      <c r="C22" s="27">
        <v>600</v>
      </c>
      <c r="D22" s="27">
        <v>400</v>
      </c>
      <c r="E22" s="28">
        <v>0</v>
      </c>
    </row>
    <row r="23" spans="1:15" ht="20.45" customHeight="1" x14ac:dyDescent="0.2">
      <c r="A23" s="25">
        <v>2260</v>
      </c>
      <c r="B23" s="26" t="s">
        <v>25</v>
      </c>
      <c r="C23" s="27">
        <v>0</v>
      </c>
      <c r="D23" s="27">
        <v>0</v>
      </c>
      <c r="E23" s="28">
        <v>0</v>
      </c>
    </row>
    <row r="24" spans="1:15" ht="20.45" customHeight="1" x14ac:dyDescent="0.2">
      <c r="A24" s="25">
        <v>2310</v>
      </c>
      <c r="B24" s="29" t="s">
        <v>26</v>
      </c>
      <c r="C24" s="27">
        <v>300</v>
      </c>
      <c r="D24" s="27">
        <v>0</v>
      </c>
      <c r="E24" s="28">
        <v>0</v>
      </c>
    </row>
    <row r="25" spans="1:15" ht="20.45" customHeight="1" x14ac:dyDescent="0.2">
      <c r="A25" s="25">
        <v>2350</v>
      </c>
      <c r="B25" s="26" t="s">
        <v>27</v>
      </c>
      <c r="C25" s="27">
        <v>0</v>
      </c>
      <c r="D25" s="27">
        <v>0</v>
      </c>
      <c r="E25" s="28">
        <v>0</v>
      </c>
    </row>
    <row r="26" spans="1:15" ht="20.45" customHeight="1" x14ac:dyDescent="0.2">
      <c r="A26" s="25">
        <v>2390</v>
      </c>
      <c r="B26" s="26" t="s">
        <v>28</v>
      </c>
      <c r="C26" s="27">
        <v>1000</v>
      </c>
      <c r="D26" s="27">
        <v>0</v>
      </c>
      <c r="E26" s="28">
        <v>0</v>
      </c>
    </row>
    <row r="27" spans="1:15" ht="25.5" customHeight="1" x14ac:dyDescent="0.2">
      <c r="A27" s="25">
        <v>3260</v>
      </c>
      <c r="B27" s="31" t="s">
        <v>29</v>
      </c>
      <c r="C27" s="27">
        <v>1250</v>
      </c>
      <c r="D27" s="27">
        <v>1000</v>
      </c>
      <c r="E27" s="28">
        <v>0</v>
      </c>
      <c r="O27" s="64"/>
    </row>
    <row r="28" spans="1:15" ht="20.45" customHeight="1" x14ac:dyDescent="0.2">
      <c r="A28" s="25">
        <v>5230</v>
      </c>
      <c r="B28" s="32" t="s">
        <v>30</v>
      </c>
      <c r="C28" s="27">
        <v>4351</v>
      </c>
      <c r="D28" s="27">
        <v>1289.99</v>
      </c>
      <c r="E28" s="28">
        <v>1006.98</v>
      </c>
    </row>
    <row r="29" spans="1:15" ht="24.6" customHeight="1" x14ac:dyDescent="0.2">
      <c r="A29" s="25">
        <v>7710</v>
      </c>
      <c r="B29" s="31" t="s">
        <v>31</v>
      </c>
      <c r="C29" s="27">
        <v>0</v>
      </c>
      <c r="D29" s="27">
        <v>0</v>
      </c>
      <c r="E29" s="28">
        <v>0</v>
      </c>
    </row>
    <row r="30" spans="1:15" ht="20.45" customHeight="1" x14ac:dyDescent="0.25">
      <c r="A30" s="33"/>
      <c r="B30" s="22" t="s">
        <v>32</v>
      </c>
      <c r="C30" s="34">
        <f>SUM(C13:C29)</f>
        <v>13062</v>
      </c>
      <c r="D30" s="34">
        <f>SUM(D13:D29)</f>
        <v>4181.18</v>
      </c>
      <c r="E30" s="35">
        <f>SUM(E13:E29)</f>
        <v>1065.22</v>
      </c>
    </row>
    <row r="31" spans="1:15" ht="15.75" thickBot="1" x14ac:dyDescent="0.3">
      <c r="A31" s="36"/>
      <c r="B31" s="37" t="s">
        <v>33</v>
      </c>
      <c r="C31" s="38"/>
      <c r="D31" s="39">
        <f>D11+D12-D30</f>
        <v>4746.82</v>
      </c>
      <c r="E31" s="40">
        <f>E11+E12-E30</f>
        <v>5981.5999999999995</v>
      </c>
    </row>
    <row r="32" spans="1:15" ht="8.4499999999999993" customHeight="1" x14ac:dyDescent="0.2">
      <c r="A32" s="41"/>
      <c r="B32" s="42"/>
      <c r="C32" s="42"/>
      <c r="D32" s="42"/>
      <c r="E32" s="42"/>
    </row>
    <row r="33" spans="1:5" x14ac:dyDescent="0.2">
      <c r="A33" s="43" t="s">
        <v>34</v>
      </c>
      <c r="B33" s="43"/>
      <c r="C33" s="44"/>
    </row>
    <row r="34" spans="1:5" x14ac:dyDescent="0.2">
      <c r="A34" s="45"/>
      <c r="B34" s="46" t="s">
        <v>35</v>
      </c>
      <c r="C34" s="47"/>
      <c r="D34" s="47"/>
      <c r="E34" s="47"/>
    </row>
    <row r="35" spans="1:5" x14ac:dyDescent="0.2">
      <c r="A35" s="48" t="s">
        <v>36</v>
      </c>
      <c r="B35" s="49"/>
      <c r="C35" s="49"/>
      <c r="D35" s="49"/>
      <c r="E35" s="49"/>
    </row>
    <row r="36" spans="1:5" x14ac:dyDescent="0.2">
      <c r="A36" s="48" t="s">
        <v>37</v>
      </c>
      <c r="B36" s="50"/>
      <c r="C36" s="50"/>
      <c r="D36" s="51"/>
      <c r="E36" s="52"/>
    </row>
    <row r="37" spans="1:5" x14ac:dyDescent="0.2">
      <c r="A37" s="53" t="s">
        <v>38</v>
      </c>
      <c r="B37" s="53"/>
      <c r="C37" s="53"/>
      <c r="D37" s="53"/>
      <c r="E37" s="52"/>
    </row>
    <row r="38" spans="1:5" x14ac:dyDescent="0.2">
      <c r="A38" s="52"/>
      <c r="B38" s="52"/>
      <c r="C38" s="54"/>
      <c r="D38" s="54"/>
      <c r="E38" s="54"/>
    </row>
    <row r="39" spans="1:5" ht="15" x14ac:dyDescent="0.2">
      <c r="A39" s="55" t="s">
        <v>39</v>
      </c>
      <c r="B39" s="52"/>
      <c r="C39" s="54" t="s">
        <v>40</v>
      </c>
      <c r="D39" s="54"/>
      <c r="E39" s="56" t="s">
        <v>41</v>
      </c>
    </row>
    <row r="40" spans="1:5" x14ac:dyDescent="0.2">
      <c r="A40" s="52"/>
      <c r="B40" s="52"/>
      <c r="C40" s="57" t="s">
        <v>42</v>
      </c>
      <c r="D40" s="57"/>
      <c r="E40" s="58" t="s">
        <v>43</v>
      </c>
    </row>
    <row r="41" spans="1:5" ht="14.25" x14ac:dyDescent="0.2">
      <c r="A41" s="59" t="s">
        <v>65</v>
      </c>
      <c r="C41" s="59"/>
      <c r="D41" s="3"/>
    </row>
    <row r="42" spans="1:5" ht="14.25" x14ac:dyDescent="0.2">
      <c r="A42" s="3"/>
      <c r="B42" s="3"/>
      <c r="C42" s="60"/>
      <c r="D42" s="60"/>
    </row>
    <row r="43" spans="1:5" ht="14.25" x14ac:dyDescent="0.2">
      <c r="A43" s="61" t="s">
        <v>45</v>
      </c>
      <c r="B43" s="3"/>
      <c r="C43" s="3"/>
      <c r="D43" s="3"/>
    </row>
    <row r="45" spans="1:5" ht="14.25" x14ac:dyDescent="0.2">
      <c r="A45" s="62"/>
    </row>
    <row r="46" spans="1:5" ht="14.25" x14ac:dyDescent="0.2">
      <c r="A46" s="62"/>
    </row>
    <row r="47" spans="1:5" ht="14.25" x14ac:dyDescent="0.2">
      <c r="A47" s="62"/>
    </row>
    <row r="48" spans="1:5" ht="14.25" x14ac:dyDescent="0.2">
      <c r="A48" s="62"/>
    </row>
    <row r="49" spans="1:1" ht="14.25" x14ac:dyDescent="0.2">
      <c r="A49" s="62"/>
    </row>
    <row r="50" spans="1:1" ht="14.25" x14ac:dyDescent="0.2">
      <c r="A50" s="62"/>
    </row>
    <row r="51" spans="1:1" ht="14.25" x14ac:dyDescent="0.2">
      <c r="A51" s="62"/>
    </row>
  </sheetData>
  <mergeCells count="8">
    <mergeCell ref="A37:D37"/>
    <mergeCell ref="C40:D40"/>
    <mergeCell ref="A1:E1"/>
    <mergeCell ref="A2:E2"/>
    <mergeCell ref="B3:D3"/>
    <mergeCell ref="B9:C9"/>
    <mergeCell ref="A32:E32"/>
    <mergeCell ref="A33:B33"/>
  </mergeCells>
  <hyperlinks>
    <hyperlink ref="B3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mar</vt:lpstr>
      <vt:lpstr>apr</vt:lpstr>
      <vt:lpstr>mai</vt:lpstr>
      <vt:lpstr>jun</vt:lpstr>
      <vt:lpstr>jul</vt:lpstr>
      <vt:lpstr>aug</vt:lpstr>
      <vt:lpstr>sep</vt:lpstr>
      <vt:lpstr>oct</vt:lpstr>
      <vt:lpstr>nov</vt:lpstr>
      <vt:lpstr>dec</vt:lpstr>
      <vt:lpstr>jan21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2021-02-19T07:54:50Z</dcterms:modified>
</cp:coreProperties>
</file>