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PF\Downloads\"/>
    </mc:Choice>
  </mc:AlternateContent>
  <bookViews>
    <workbookView xWindow="0" yWindow="0" windowWidth="23040" windowHeight="9192"/>
  </bookViews>
  <sheets>
    <sheet name="Rezultāti" sheetId="1" r:id="rId1"/>
    <sheet name="Komandu kopvērtējums" sheetId="4" r:id="rId2"/>
  </sheets>
  <definedNames>
    <definedName name="_xlnm._FilterDatabase" localSheetId="0" hidden="1">Rezultāti!$B$1:$B$63</definedName>
  </definedNames>
  <calcPr calcId="162913"/>
</workbook>
</file>

<file path=xl/calcChain.xml><?xml version="1.0" encoding="utf-8"?>
<calcChain xmlns="http://schemas.openxmlformats.org/spreadsheetml/2006/main">
  <c r="I54" i="1" l="1"/>
  <c r="I55" i="1"/>
  <c r="I56" i="1"/>
  <c r="I57" i="1"/>
  <c r="I53" i="1"/>
  <c r="I40" i="1"/>
  <c r="I41" i="1"/>
  <c r="I42" i="1"/>
  <c r="I43" i="1"/>
  <c r="I44" i="1"/>
  <c r="I45" i="1"/>
  <c r="I46" i="1"/>
  <c r="I47" i="1"/>
  <c r="I48" i="1"/>
  <c r="I49" i="1"/>
  <c r="I50" i="1"/>
  <c r="I51" i="1"/>
  <c r="I39" i="1"/>
  <c r="I31" i="1"/>
  <c r="I32" i="1"/>
  <c r="I33" i="1"/>
  <c r="I34" i="1"/>
  <c r="I35" i="1"/>
  <c r="I36" i="1"/>
  <c r="I30" i="1"/>
  <c r="I26" i="1"/>
  <c r="I27" i="1"/>
  <c r="I28" i="1"/>
  <c r="I25" i="1"/>
  <c r="I15" i="1"/>
  <c r="I16" i="1"/>
  <c r="I17" i="1"/>
  <c r="I14" i="1"/>
  <c r="I9" i="1"/>
  <c r="I10" i="1"/>
  <c r="I8" i="1"/>
  <c r="J11" i="4"/>
  <c r="J9" i="4"/>
  <c r="J10" i="4"/>
  <c r="J8" i="4"/>
  <c r="J7" i="4"/>
  <c r="J6" i="4"/>
  <c r="J12" i="4"/>
  <c r="J5" i="4"/>
</calcChain>
</file>

<file path=xl/sharedStrings.xml><?xml version="1.0" encoding="utf-8"?>
<sst xmlns="http://schemas.openxmlformats.org/spreadsheetml/2006/main" count="219" uniqueCount="123">
  <si>
    <t>Atlēts</t>
  </si>
  <si>
    <t>Komanda</t>
  </si>
  <si>
    <t>Svars</t>
  </si>
  <si>
    <t>Rezultāts</t>
  </si>
  <si>
    <t>Dalībnieki</t>
  </si>
  <si>
    <t>INFO</t>
  </si>
  <si>
    <t>Galvenais tiesnesis</t>
  </si>
  <si>
    <t>Sacensību direktors</t>
  </si>
  <si>
    <t>Sievietes</t>
  </si>
  <si>
    <t>Vīrieši</t>
  </si>
  <si>
    <t>Ksenija Tihomirova</t>
  </si>
  <si>
    <t>Dace Kaskeviča</t>
  </si>
  <si>
    <t>Klāvs Bauze</t>
  </si>
  <si>
    <t>Einārs Mamedovs</t>
  </si>
  <si>
    <t>Dairis Ļeonovičs</t>
  </si>
  <si>
    <t>Reinis Lūsis</t>
  </si>
  <si>
    <t>Niks Silaunieks</t>
  </si>
  <si>
    <t>Didzis Zariņš</t>
  </si>
  <si>
    <t>Militārā policija</t>
  </si>
  <si>
    <t>Izcīnītā vieta</t>
  </si>
  <si>
    <t>SGBE</t>
  </si>
  <si>
    <t>Ādams Kluss</t>
  </si>
  <si>
    <t>Štāba bataljons</t>
  </si>
  <si>
    <t>SGR</t>
  </si>
  <si>
    <t>Vietu summa</t>
  </si>
  <si>
    <t>KOPVĒRTĒJUMS</t>
  </si>
  <si>
    <t>Paceltās reizes</t>
  </si>
  <si>
    <t>KOPĀ</t>
  </si>
  <si>
    <t>Arnis Rukmanis</t>
  </si>
  <si>
    <t>Galvenais sekretārs</t>
  </si>
  <si>
    <t>Ainārs Sakalauskis</t>
  </si>
  <si>
    <t>Svars uz stieņa</t>
  </si>
  <si>
    <t>REZULTĀTI</t>
  </si>
  <si>
    <t>SIEVIETES</t>
  </si>
  <si>
    <t>57KG</t>
  </si>
  <si>
    <t>69KG</t>
  </si>
  <si>
    <t>76KG</t>
  </si>
  <si>
    <t>76KG+</t>
  </si>
  <si>
    <t>66KG</t>
  </si>
  <si>
    <t>74KG</t>
  </si>
  <si>
    <t>83KG</t>
  </si>
  <si>
    <t>93KG</t>
  </si>
  <si>
    <t>105KG</t>
  </si>
  <si>
    <t>120KG</t>
  </si>
  <si>
    <t>120KG+</t>
  </si>
  <si>
    <t xml:space="preserve">Gints Zikmanis </t>
  </si>
  <si>
    <t>Jūras spēki</t>
  </si>
  <si>
    <t xml:space="preserve">Arvis Briediņš </t>
  </si>
  <si>
    <t xml:space="preserve">Edvards Janbergs </t>
  </si>
  <si>
    <t>VĪRIEŠI</t>
  </si>
  <si>
    <t xml:space="preserve">ZS 3.LBde </t>
  </si>
  <si>
    <t>Gints Kokins</t>
  </si>
  <si>
    <t>Liega Krasovska</t>
  </si>
  <si>
    <t>Santa Raciborska</t>
  </si>
  <si>
    <t>Apvienotais štābs</t>
  </si>
  <si>
    <t>Ainārs Petrovs</t>
  </si>
  <si>
    <t>Guntis Indriks</t>
  </si>
  <si>
    <t>SPECOP</t>
  </si>
  <si>
    <t>Edgars Teplovs</t>
  </si>
  <si>
    <t>x</t>
  </si>
  <si>
    <t>Reinis Kreipāns</t>
  </si>
  <si>
    <t>Artūrs Dārznieks</t>
  </si>
  <si>
    <t>Inguss Immers</t>
  </si>
  <si>
    <t>102,5</t>
  </si>
  <si>
    <t>132,5</t>
  </si>
  <si>
    <t>Timofejs Jakovļevs</t>
  </si>
  <si>
    <t>Ian Michael</t>
  </si>
  <si>
    <t>Kyle Gunther</t>
  </si>
  <si>
    <t>147,5</t>
  </si>
  <si>
    <t>Līva Bērziņa</t>
  </si>
  <si>
    <t>115,0</t>
  </si>
  <si>
    <t>90,0</t>
  </si>
  <si>
    <t>145,0</t>
  </si>
  <si>
    <t>140,0</t>
  </si>
  <si>
    <t>120,0</t>
  </si>
  <si>
    <t>110,0</t>
  </si>
  <si>
    <t>95,0</t>
  </si>
  <si>
    <t>155,0</t>
  </si>
  <si>
    <t>150,0</t>
  </si>
  <si>
    <t>170,0</t>
  </si>
  <si>
    <t>Linda Bekusova</t>
  </si>
  <si>
    <t>Laura Lāce</t>
  </si>
  <si>
    <t>Sintija Lesniece</t>
  </si>
  <si>
    <t>Amanda Veikšāne</t>
  </si>
  <si>
    <t>Ilona Kojaloviča</t>
  </si>
  <si>
    <t>Liene Lavrinoviča</t>
  </si>
  <si>
    <t>130,0</t>
  </si>
  <si>
    <t>Māris Guzs</t>
  </si>
  <si>
    <t>Andris Lūsis</t>
  </si>
  <si>
    <t>Oskars Gailītis</t>
  </si>
  <si>
    <t>135,0</t>
  </si>
  <si>
    <t>Jānis Jurevics</t>
  </si>
  <si>
    <t>Ģirts Jekimenko</t>
  </si>
  <si>
    <t>122,5</t>
  </si>
  <si>
    <t>Kristers Muhins</t>
  </si>
  <si>
    <t>Gvido Zemlītis</t>
  </si>
  <si>
    <t>Alvis Rogozins</t>
  </si>
  <si>
    <t>Viktors Platmalnieks</t>
  </si>
  <si>
    <t>Raimonds Puriņš</t>
  </si>
  <si>
    <t>Rihards Peleģis</t>
  </si>
  <si>
    <t>Jānis Ramons</t>
  </si>
  <si>
    <t>Mārtiņš Baltais</t>
  </si>
  <si>
    <t>SZS MKBDE</t>
  </si>
  <si>
    <t>Dainis Garūza</t>
  </si>
  <si>
    <t xml:space="preserve">Komandas ar pilnu sastāvu (vismaz 5 vīrieši un 2 sievietes) tiek vērtētas augstāk par komandām ar nepilnu sastāvu. Augstāku vietu attiecīgi izcīna komanda ar mazāku punktu skaitu. </t>
  </si>
  <si>
    <t>Sieviešu punkti</t>
  </si>
  <si>
    <t>Vīriešu punkti</t>
  </si>
  <si>
    <t>RSV</t>
  </si>
  <si>
    <t>Punktu summa</t>
  </si>
  <si>
    <t>ZS 1.RBDE SKB</t>
  </si>
  <si>
    <t>I</t>
  </si>
  <si>
    <t>II</t>
  </si>
  <si>
    <t>III</t>
  </si>
  <si>
    <t>2+5</t>
  </si>
  <si>
    <t>1+4</t>
  </si>
  <si>
    <t>Komandas sastāvs</t>
  </si>
  <si>
    <t>2+2</t>
  </si>
  <si>
    <t>1+3</t>
  </si>
  <si>
    <t>NBS SACENSĪBAS SVARU STIEŅA SPIEŠANĀ GUĻUS</t>
  </si>
  <si>
    <t>07.05.2021. un 21.05.2021., Rīga</t>
  </si>
  <si>
    <t>SG Reizes</t>
  </si>
  <si>
    <t>SG BE</t>
  </si>
  <si>
    <t>Kopā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</si>
</sst>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0"/>
      <name val="Arial"/>
    </font>
    <font>
      <sz val="10"/>
      <color indexed="8"/>
      <name val="Arial"/>
      <family val="2"/>
      <charset val="186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186"/>
    </font>
  </fonts>
  <fills count="9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122"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2" fillId="0" borderId="5" xfId="0" applyFont="1" applyBorder="1" applyAlignment="1">
      <alignment vertical="center"/>
    </xf>
    <xf numFmtId="0" fontId="2" fillId="0" borderId="3" xfId="0" applyNumberFormat="1" applyFont="1" applyFill="1" applyBorder="1" applyProtection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left" vertical="center"/>
    </xf>
    <xf numFmtId="2" fontId="2" fillId="0" borderId="2" xfId="0" applyNumberFormat="1" applyFont="1" applyFill="1" applyBorder="1" applyAlignment="1" applyProtection="1">
      <alignment horizontal="center" vertical="center"/>
    </xf>
    <xf numFmtId="0" fontId="2" fillId="5" borderId="2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0" fontId="2" fillId="0" borderId="0" xfId="0" applyFont="1" applyAlignment="1">
      <alignment horizontal="left" vertical="center"/>
    </xf>
    <xf numFmtId="0" fontId="2" fillId="5" borderId="0" xfId="0" applyFont="1" applyFill="1" applyAlignment="1">
      <alignment vertical="center"/>
    </xf>
    <xf numFmtId="49" fontId="2" fillId="0" borderId="2" xfId="0" applyNumberFormat="1" applyFont="1" applyFill="1" applyBorder="1" applyAlignment="1" applyProtection="1">
      <alignment horizontal="center" vertical="center"/>
    </xf>
    <xf numFmtId="164" fontId="2" fillId="0" borderId="2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17" xfId="0" applyNumberFormat="1" applyFont="1" applyFill="1" applyBorder="1" applyAlignment="1" applyProtection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8" xfId="0" applyNumberFormat="1" applyFont="1" applyFill="1" applyBorder="1" applyAlignment="1" applyProtection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2" fillId="6" borderId="2" xfId="0" applyFont="1" applyFill="1" applyBorder="1" applyAlignment="1">
      <alignment horizontal="left" vertical="center"/>
    </xf>
    <xf numFmtId="0" fontId="2" fillId="6" borderId="2" xfId="0" applyNumberFormat="1" applyFont="1" applyFill="1" applyBorder="1" applyAlignment="1" applyProtection="1">
      <alignment horizontal="left" vertical="center"/>
    </xf>
    <xf numFmtId="2" fontId="2" fillId="6" borderId="2" xfId="0" applyNumberFormat="1" applyFont="1" applyFill="1" applyBorder="1" applyAlignment="1" applyProtection="1">
      <alignment horizontal="center" vertical="center"/>
    </xf>
    <xf numFmtId="164" fontId="2" fillId="6" borderId="2" xfId="0" applyNumberFormat="1" applyFont="1" applyFill="1" applyBorder="1" applyAlignment="1" applyProtection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left" vertical="center"/>
    </xf>
    <xf numFmtId="0" fontId="2" fillId="7" borderId="2" xfId="0" applyNumberFormat="1" applyFont="1" applyFill="1" applyBorder="1" applyAlignment="1" applyProtection="1">
      <alignment horizontal="left" vertical="center"/>
    </xf>
    <xf numFmtId="2" fontId="2" fillId="7" borderId="2" xfId="0" applyNumberFormat="1" applyFont="1" applyFill="1" applyBorder="1" applyAlignment="1" applyProtection="1">
      <alignment horizontal="center" vertical="center"/>
    </xf>
    <xf numFmtId="164" fontId="2" fillId="7" borderId="2" xfId="0" applyNumberFormat="1" applyFont="1" applyFill="1" applyBorder="1" applyAlignment="1" applyProtection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164" fontId="2" fillId="7" borderId="2" xfId="0" applyNumberFormat="1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left" vertical="center" wrapText="1"/>
    </xf>
    <xf numFmtId="0" fontId="2" fillId="7" borderId="2" xfId="0" applyFont="1" applyFill="1" applyBorder="1" applyAlignment="1">
      <alignment vertical="center"/>
    </xf>
    <xf numFmtId="0" fontId="2" fillId="7" borderId="2" xfId="0" applyNumberFormat="1" applyFont="1" applyFill="1" applyBorder="1" applyAlignment="1" applyProtection="1">
      <alignment horizontal="center" vertical="center"/>
    </xf>
    <xf numFmtId="49" fontId="2" fillId="7" borderId="2" xfId="0" applyNumberFormat="1" applyFont="1" applyFill="1" applyBorder="1" applyAlignment="1" applyProtection="1">
      <alignment horizontal="center" vertical="center"/>
    </xf>
    <xf numFmtId="0" fontId="2" fillId="7" borderId="0" xfId="0" applyFont="1" applyFill="1" applyAlignment="1">
      <alignment vertical="center"/>
    </xf>
    <xf numFmtId="164" fontId="2" fillId="6" borderId="2" xfId="0" applyNumberFormat="1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left" vertical="center" wrapText="1"/>
    </xf>
    <xf numFmtId="49" fontId="2" fillId="6" borderId="2" xfId="0" applyNumberFormat="1" applyFont="1" applyFill="1" applyBorder="1" applyAlignment="1" applyProtection="1">
      <alignment horizontal="center" vertical="center"/>
    </xf>
    <xf numFmtId="0" fontId="2" fillId="6" borderId="6" xfId="0" applyFont="1" applyFill="1" applyBorder="1" applyAlignment="1">
      <alignment horizontal="left" vertical="center" wrapText="1"/>
    </xf>
    <xf numFmtId="0" fontId="2" fillId="6" borderId="2" xfId="0" applyNumberFormat="1" applyFont="1" applyFill="1" applyBorder="1" applyAlignment="1" applyProtection="1">
      <alignment horizontal="center" vertical="center"/>
    </xf>
    <xf numFmtId="0" fontId="2" fillId="6" borderId="3" xfId="0" applyNumberFormat="1" applyFont="1" applyFill="1" applyBorder="1" applyProtection="1"/>
    <xf numFmtId="0" fontId="2" fillId="6" borderId="5" xfId="0" applyFont="1" applyFill="1" applyBorder="1" applyAlignment="1">
      <alignment vertical="center"/>
    </xf>
    <xf numFmtId="0" fontId="2" fillId="6" borderId="2" xfId="0" applyFont="1" applyFill="1" applyBorder="1" applyAlignment="1">
      <alignment vertical="center"/>
    </xf>
    <xf numFmtId="0" fontId="2" fillId="8" borderId="2" xfId="0" applyFont="1" applyFill="1" applyBorder="1" applyAlignment="1">
      <alignment vertical="center"/>
    </xf>
    <xf numFmtId="0" fontId="2" fillId="8" borderId="2" xfId="0" applyNumberFormat="1" applyFont="1" applyFill="1" applyBorder="1" applyAlignment="1" applyProtection="1">
      <alignment horizontal="left" vertical="center"/>
    </xf>
    <xf numFmtId="2" fontId="2" fillId="8" borderId="2" xfId="0" applyNumberFormat="1" applyFont="1" applyFill="1" applyBorder="1" applyAlignment="1" applyProtection="1">
      <alignment horizontal="center" vertical="center"/>
    </xf>
    <xf numFmtId="49" fontId="2" fillId="8" borderId="2" xfId="0" applyNumberFormat="1" applyFont="1" applyFill="1" applyBorder="1" applyAlignment="1" applyProtection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left" vertical="center" wrapText="1"/>
    </xf>
    <xf numFmtId="0" fontId="2" fillId="8" borderId="2" xfId="0" applyFont="1" applyFill="1" applyBorder="1" applyAlignment="1">
      <alignment horizontal="left" vertical="center"/>
    </xf>
    <xf numFmtId="164" fontId="2" fillId="8" borderId="2" xfId="0" applyNumberFormat="1" applyFont="1" applyFill="1" applyBorder="1" applyAlignment="1" applyProtection="1">
      <alignment horizontal="center" vertical="center"/>
    </xf>
    <xf numFmtId="0" fontId="2" fillId="8" borderId="6" xfId="0" applyFont="1" applyFill="1" applyBorder="1" applyAlignment="1">
      <alignment horizontal="left" vertical="center" wrapText="1"/>
    </xf>
    <xf numFmtId="164" fontId="2" fillId="8" borderId="2" xfId="0" applyNumberFormat="1" applyFont="1" applyFill="1" applyBorder="1" applyAlignment="1">
      <alignment horizontal="center" vertical="center"/>
    </xf>
    <xf numFmtId="0" fontId="2" fillId="8" borderId="3" xfId="0" applyFont="1" applyFill="1" applyBorder="1" applyAlignment="1">
      <alignment vertical="center"/>
    </xf>
    <xf numFmtId="0" fontId="2" fillId="8" borderId="0" xfId="0" applyFont="1" applyFill="1" applyAlignment="1">
      <alignment vertical="center"/>
    </xf>
    <xf numFmtId="0" fontId="1" fillId="7" borderId="19" xfId="0" applyFont="1" applyFill="1" applyBorder="1" applyAlignment="1">
      <alignment horizontal="center" vertical="center"/>
    </xf>
    <xf numFmtId="0" fontId="1" fillId="7" borderId="20" xfId="0" applyFont="1" applyFill="1" applyBorder="1" applyAlignment="1">
      <alignment horizontal="center" vertical="center"/>
    </xf>
    <xf numFmtId="0" fontId="1" fillId="7" borderId="21" xfId="0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24" xfId="0" applyFont="1" applyFill="1" applyBorder="1" applyAlignment="1">
      <alignment horizontal="center" vertical="center"/>
    </xf>
    <xf numFmtId="0" fontId="1" fillId="6" borderId="17" xfId="0" applyFont="1" applyFill="1" applyBorder="1" applyAlignment="1">
      <alignment horizontal="center" vertical="center"/>
    </xf>
    <xf numFmtId="0" fontId="2" fillId="6" borderId="17" xfId="0" applyNumberFormat="1" applyFont="1" applyFill="1" applyBorder="1" applyAlignment="1" applyProtection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1" fillId="8" borderId="11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1" fillId="8" borderId="0" xfId="0" applyFont="1" applyFill="1" applyAlignment="1">
      <alignment horizontal="center" vertical="center"/>
    </xf>
    <xf numFmtId="0" fontId="1" fillId="8" borderId="17" xfId="0" applyFont="1" applyFill="1" applyBorder="1" applyAlignment="1">
      <alignment horizontal="center" vertical="center"/>
    </xf>
    <xf numFmtId="0" fontId="2" fillId="8" borderId="17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3" borderId="4" xfId="0" applyNumberFormat="1" applyFont="1" applyFill="1" applyBorder="1" applyAlignment="1" applyProtection="1">
      <alignment horizontal="center" vertical="center"/>
    </xf>
    <xf numFmtId="0" fontId="3" fillId="3" borderId="5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 applyProtection="1">
      <alignment horizontal="center" vertical="center"/>
    </xf>
    <xf numFmtId="0" fontId="3" fillId="2" borderId="5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2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tabSelected="1" zoomScaleNormal="100" workbookViewId="0">
      <selection activeCell="M19" sqref="M19"/>
    </sheetView>
  </sheetViews>
  <sheetFormatPr defaultColWidth="9.109375" defaultRowHeight="13.2" x14ac:dyDescent="0.25"/>
  <cols>
    <col min="1" max="1" width="19" style="16" customWidth="1"/>
    <col min="2" max="2" width="15.6640625" style="16" customWidth="1"/>
    <col min="3" max="4" width="9.109375" style="5"/>
    <col min="5" max="5" width="8.33203125" style="17" customWidth="1"/>
    <col min="6" max="6" width="12.6640625" style="5" customWidth="1"/>
    <col min="7" max="7" width="10.44140625" style="5" customWidth="1"/>
    <col min="8" max="8" width="11.109375" style="17" customWidth="1"/>
    <col min="9" max="9" width="12.6640625" style="24" customWidth="1"/>
    <col min="10" max="10" width="18.5546875" style="24" customWidth="1"/>
    <col min="11" max="11" width="9.109375" style="5"/>
    <col min="12" max="12" width="21" style="5" customWidth="1"/>
    <col min="13" max="13" width="17.5546875" style="5" customWidth="1"/>
    <col min="14" max="16384" width="9.109375" style="5"/>
  </cols>
  <sheetData>
    <row r="1" spans="1:15" ht="31.2" customHeight="1" x14ac:dyDescent="0.25">
      <c r="A1" s="95" t="s">
        <v>118</v>
      </c>
      <c r="B1" s="95"/>
      <c r="C1" s="95"/>
      <c r="D1" s="95"/>
      <c r="E1" s="95"/>
      <c r="F1" s="95"/>
      <c r="G1" s="95"/>
      <c r="H1" s="95"/>
      <c r="I1" s="95"/>
      <c r="J1" s="95"/>
    </row>
    <row r="2" spans="1:15" ht="19.8" customHeight="1" x14ac:dyDescent="0.25">
      <c r="A2" s="95" t="s">
        <v>32</v>
      </c>
      <c r="B2" s="95"/>
      <c r="C2" s="95"/>
      <c r="D2" s="95"/>
      <c r="E2" s="95"/>
      <c r="F2" s="95"/>
      <c r="G2" s="95"/>
      <c r="H2" s="95"/>
      <c r="I2" s="95"/>
      <c r="J2" s="95"/>
    </row>
    <row r="3" spans="1:15" ht="16.8" customHeight="1" x14ac:dyDescent="0.25">
      <c r="A3" s="95" t="s">
        <v>119</v>
      </c>
      <c r="B3" s="95"/>
      <c r="C3" s="95"/>
      <c r="D3" s="95"/>
      <c r="E3" s="95"/>
      <c r="F3" s="95"/>
      <c r="G3" s="95"/>
      <c r="H3" s="95"/>
      <c r="I3" s="95"/>
      <c r="J3" s="95"/>
    </row>
    <row r="4" spans="1:15" x14ac:dyDescent="0.25">
      <c r="A4" s="101"/>
      <c r="B4" s="101"/>
      <c r="C4" s="102"/>
      <c r="D4" s="97" t="s">
        <v>20</v>
      </c>
      <c r="E4" s="98"/>
      <c r="F4" s="96" t="s">
        <v>23</v>
      </c>
      <c r="G4" s="97"/>
      <c r="H4" s="98"/>
      <c r="I4" s="106" t="s">
        <v>24</v>
      </c>
      <c r="J4" s="106" t="s">
        <v>25</v>
      </c>
    </row>
    <row r="5" spans="1:15" ht="26.4" x14ac:dyDescent="0.25">
      <c r="A5" s="9" t="s">
        <v>0</v>
      </c>
      <c r="B5" s="10" t="s">
        <v>1</v>
      </c>
      <c r="C5" s="9" t="s">
        <v>2</v>
      </c>
      <c r="D5" s="9" t="s">
        <v>3</v>
      </c>
      <c r="E5" s="11" t="s">
        <v>19</v>
      </c>
      <c r="F5" s="6" t="s">
        <v>31</v>
      </c>
      <c r="G5" s="9" t="s">
        <v>26</v>
      </c>
      <c r="H5" s="11" t="s">
        <v>19</v>
      </c>
      <c r="I5" s="106"/>
      <c r="J5" s="106"/>
      <c r="L5" s="119" t="s">
        <v>4</v>
      </c>
      <c r="M5" s="120"/>
      <c r="N5" s="120"/>
      <c r="O5" s="120"/>
    </row>
    <row r="6" spans="1:15" x14ac:dyDescent="0.25">
      <c r="A6" s="104" t="s">
        <v>33</v>
      </c>
      <c r="B6" s="104"/>
      <c r="C6" s="104"/>
      <c r="D6" s="104"/>
      <c r="E6" s="104"/>
      <c r="F6" s="104"/>
      <c r="G6" s="104"/>
      <c r="H6" s="104"/>
      <c r="I6" s="104"/>
      <c r="J6" s="105"/>
      <c r="M6" s="121" t="s">
        <v>120</v>
      </c>
      <c r="N6" s="121" t="s">
        <v>121</v>
      </c>
      <c r="O6" s="121" t="s">
        <v>122</v>
      </c>
    </row>
    <row r="7" spans="1:15" x14ac:dyDescent="0.25">
      <c r="A7" s="99" t="s">
        <v>34</v>
      </c>
      <c r="B7" s="99"/>
      <c r="C7" s="99"/>
      <c r="D7" s="99"/>
      <c r="E7" s="99"/>
      <c r="F7" s="99"/>
      <c r="G7" s="99"/>
      <c r="H7" s="99"/>
      <c r="I7" s="99"/>
      <c r="J7" s="100"/>
      <c r="L7" s="4" t="s">
        <v>8</v>
      </c>
      <c r="M7" s="4">
        <v>7</v>
      </c>
      <c r="N7" s="4">
        <v>7</v>
      </c>
      <c r="O7" s="4">
        <v>10</v>
      </c>
    </row>
    <row r="8" spans="1:15" x14ac:dyDescent="0.25">
      <c r="A8" s="47" t="s">
        <v>80</v>
      </c>
      <c r="B8" s="48" t="s">
        <v>102</v>
      </c>
      <c r="C8" s="49">
        <v>56.2</v>
      </c>
      <c r="D8" s="50">
        <v>60</v>
      </c>
      <c r="E8" s="21">
        <v>1</v>
      </c>
      <c r="F8" s="51">
        <v>28.5</v>
      </c>
      <c r="G8" s="51">
        <v>43</v>
      </c>
      <c r="H8" s="21">
        <v>1</v>
      </c>
      <c r="I8" s="51">
        <f>SUM(E8,H8)</f>
        <v>2</v>
      </c>
      <c r="J8" s="51">
        <v>1</v>
      </c>
      <c r="L8" s="4" t="s">
        <v>9</v>
      </c>
      <c r="M8" s="4">
        <v>29</v>
      </c>
      <c r="N8" s="4">
        <v>29</v>
      </c>
      <c r="O8" s="4">
        <v>35</v>
      </c>
    </row>
    <row r="9" spans="1:15" x14ac:dyDescent="0.25">
      <c r="A9" s="42" t="s">
        <v>10</v>
      </c>
      <c r="B9" s="43" t="s">
        <v>18</v>
      </c>
      <c r="C9" s="44">
        <v>51</v>
      </c>
      <c r="D9" s="45">
        <v>50</v>
      </c>
      <c r="E9" s="21">
        <v>2</v>
      </c>
      <c r="F9" s="58">
        <v>25</v>
      </c>
      <c r="G9" s="46">
        <v>42</v>
      </c>
      <c r="H9" s="21">
        <v>2</v>
      </c>
      <c r="I9" s="46">
        <f t="shared" ref="I9:I10" si="0">SUM(E9,H9)</f>
        <v>4</v>
      </c>
      <c r="J9" s="46">
        <v>2</v>
      </c>
      <c r="L9" s="4" t="s">
        <v>27</v>
      </c>
      <c r="M9" s="4">
        <v>36</v>
      </c>
      <c r="N9" s="4">
        <v>36</v>
      </c>
      <c r="O9" s="4">
        <v>45</v>
      </c>
    </row>
    <row r="10" spans="1:15" x14ac:dyDescent="0.25">
      <c r="A10" s="72" t="s">
        <v>81</v>
      </c>
      <c r="B10" s="67" t="s">
        <v>102</v>
      </c>
      <c r="C10" s="68">
        <v>54.7</v>
      </c>
      <c r="D10" s="73">
        <v>40</v>
      </c>
      <c r="E10" s="21">
        <v>3</v>
      </c>
      <c r="F10" s="70">
        <v>27.5</v>
      </c>
      <c r="G10" s="70">
        <v>22</v>
      </c>
      <c r="H10" s="21">
        <v>3</v>
      </c>
      <c r="I10" s="70">
        <f t="shared" si="0"/>
        <v>6</v>
      </c>
      <c r="J10" s="70">
        <v>3</v>
      </c>
    </row>
    <row r="11" spans="1:15" x14ac:dyDescent="0.25">
      <c r="A11" s="99" t="s">
        <v>35</v>
      </c>
      <c r="B11" s="99"/>
      <c r="C11" s="99"/>
      <c r="D11" s="99"/>
      <c r="E11" s="99"/>
      <c r="F11" s="99"/>
      <c r="G11" s="99"/>
      <c r="H11" s="99"/>
      <c r="I11" s="99"/>
      <c r="J11" s="100"/>
    </row>
    <row r="12" spans="1:15" x14ac:dyDescent="0.25">
      <c r="A12" s="47" t="s">
        <v>84</v>
      </c>
      <c r="B12" s="48" t="s">
        <v>109</v>
      </c>
      <c r="C12" s="49">
        <v>63.8</v>
      </c>
      <c r="D12" s="50"/>
      <c r="E12" s="21"/>
      <c r="F12" s="52">
        <v>32</v>
      </c>
      <c r="G12" s="51">
        <v>5</v>
      </c>
      <c r="H12" s="21">
        <v>1</v>
      </c>
      <c r="I12" s="51">
        <v>1</v>
      </c>
      <c r="J12" s="51">
        <v>1</v>
      </c>
    </row>
    <row r="13" spans="1:15" x14ac:dyDescent="0.25">
      <c r="A13" s="99" t="s">
        <v>36</v>
      </c>
      <c r="B13" s="99"/>
      <c r="C13" s="99"/>
      <c r="D13" s="99"/>
      <c r="E13" s="99"/>
      <c r="F13" s="99"/>
      <c r="G13" s="99"/>
      <c r="H13" s="99"/>
      <c r="I13" s="99"/>
      <c r="J13" s="100"/>
      <c r="L13" s="103" t="s">
        <v>5</v>
      </c>
      <c r="M13" s="103"/>
    </row>
    <row r="14" spans="1:15" x14ac:dyDescent="0.25">
      <c r="A14" s="53" t="s">
        <v>82</v>
      </c>
      <c r="B14" s="48" t="s">
        <v>50</v>
      </c>
      <c r="C14" s="49">
        <v>71.099999999999994</v>
      </c>
      <c r="D14" s="50">
        <v>60</v>
      </c>
      <c r="E14" s="21">
        <v>1</v>
      </c>
      <c r="F14" s="52">
        <v>36</v>
      </c>
      <c r="G14" s="51">
        <v>45</v>
      </c>
      <c r="H14" s="21">
        <v>1</v>
      </c>
      <c r="I14" s="51">
        <f>SUM(E14,H14)</f>
        <v>2</v>
      </c>
      <c r="J14" s="51">
        <v>1</v>
      </c>
      <c r="L14" s="103"/>
      <c r="M14" s="103"/>
    </row>
    <row r="15" spans="1:15" x14ac:dyDescent="0.25">
      <c r="A15" s="59" t="s">
        <v>83</v>
      </c>
      <c r="B15" s="43" t="s">
        <v>102</v>
      </c>
      <c r="C15" s="44">
        <v>71.099999999999994</v>
      </c>
      <c r="D15" s="45">
        <v>50</v>
      </c>
      <c r="E15" s="21">
        <v>3</v>
      </c>
      <c r="F15" s="58">
        <v>36</v>
      </c>
      <c r="G15" s="46">
        <v>19</v>
      </c>
      <c r="H15" s="21">
        <v>2</v>
      </c>
      <c r="I15" s="46">
        <f t="shared" ref="I15:I17" si="1">SUM(E15,H15)</f>
        <v>5</v>
      </c>
      <c r="J15" s="46">
        <v>2</v>
      </c>
      <c r="L15" s="4" t="s">
        <v>7</v>
      </c>
      <c r="M15" s="4" t="s">
        <v>30</v>
      </c>
    </row>
    <row r="16" spans="1:15" x14ac:dyDescent="0.25">
      <c r="A16" s="71" t="s">
        <v>11</v>
      </c>
      <c r="B16" s="67" t="s">
        <v>18</v>
      </c>
      <c r="C16" s="68">
        <v>70.3</v>
      </c>
      <c r="D16" s="73">
        <v>55</v>
      </c>
      <c r="E16" s="21">
        <v>2</v>
      </c>
      <c r="F16" s="70" t="s">
        <v>59</v>
      </c>
      <c r="G16" s="70" t="s">
        <v>59</v>
      </c>
      <c r="H16" s="21" t="s">
        <v>59</v>
      </c>
      <c r="I16" s="70">
        <f t="shared" si="1"/>
        <v>2</v>
      </c>
      <c r="J16" s="70">
        <v>3</v>
      </c>
      <c r="L16" s="4" t="s">
        <v>6</v>
      </c>
      <c r="M16" s="4" t="s">
        <v>28</v>
      </c>
    </row>
    <row r="17" spans="1:13" x14ac:dyDescent="0.25">
      <c r="A17" s="5" t="s">
        <v>53</v>
      </c>
      <c r="B17" s="12" t="s">
        <v>46</v>
      </c>
      <c r="C17" s="13">
        <v>75.599999999999994</v>
      </c>
      <c r="D17" s="19">
        <v>45</v>
      </c>
      <c r="E17" s="21">
        <v>4</v>
      </c>
      <c r="F17" s="22" t="s">
        <v>59</v>
      </c>
      <c r="G17" s="22" t="s">
        <v>59</v>
      </c>
      <c r="H17" s="21" t="s">
        <v>59</v>
      </c>
      <c r="I17" s="22">
        <f t="shared" si="1"/>
        <v>4</v>
      </c>
      <c r="J17" s="22">
        <v>4</v>
      </c>
      <c r="L17" s="4" t="s">
        <v>29</v>
      </c>
      <c r="M17" s="4" t="s">
        <v>69</v>
      </c>
    </row>
    <row r="18" spans="1:13" x14ac:dyDescent="0.25">
      <c r="A18" s="99" t="s">
        <v>37</v>
      </c>
      <c r="B18" s="99"/>
      <c r="C18" s="99"/>
      <c r="D18" s="99"/>
      <c r="E18" s="99"/>
      <c r="F18" s="99"/>
      <c r="G18" s="99"/>
      <c r="H18" s="99"/>
      <c r="I18" s="99"/>
      <c r="J18" s="100"/>
    </row>
    <row r="19" spans="1:13" x14ac:dyDescent="0.25">
      <c r="A19" s="54" t="s">
        <v>52</v>
      </c>
      <c r="B19" s="54" t="s">
        <v>50</v>
      </c>
      <c r="C19" s="49">
        <v>88.6</v>
      </c>
      <c r="D19" s="55" t="s">
        <v>59</v>
      </c>
      <c r="E19" s="21" t="s">
        <v>59</v>
      </c>
      <c r="F19" s="51">
        <v>43.5</v>
      </c>
      <c r="G19" s="51">
        <v>4</v>
      </c>
      <c r="H19" s="21">
        <v>1</v>
      </c>
      <c r="I19" s="51">
        <v>1</v>
      </c>
      <c r="J19" s="51">
        <v>1</v>
      </c>
    </row>
    <row r="20" spans="1:13" x14ac:dyDescent="0.25">
      <c r="A20" s="65" t="s">
        <v>85</v>
      </c>
      <c r="B20" s="43" t="s">
        <v>109</v>
      </c>
      <c r="C20" s="44">
        <v>80</v>
      </c>
      <c r="D20" s="62" t="s">
        <v>59</v>
      </c>
      <c r="E20" s="21" t="s">
        <v>59</v>
      </c>
      <c r="F20" s="58">
        <v>40</v>
      </c>
      <c r="G20" s="46" t="s">
        <v>59</v>
      </c>
      <c r="H20" s="21" t="s">
        <v>59</v>
      </c>
      <c r="I20" s="46" t="s">
        <v>59</v>
      </c>
      <c r="J20" s="46" t="s">
        <v>59</v>
      </c>
    </row>
    <row r="21" spans="1:13" x14ac:dyDescent="0.25">
      <c r="A21" s="104" t="s">
        <v>49</v>
      </c>
      <c r="B21" s="104"/>
      <c r="C21" s="104"/>
      <c r="D21" s="104"/>
      <c r="E21" s="104"/>
      <c r="F21" s="104"/>
      <c r="G21" s="104"/>
      <c r="H21" s="104"/>
      <c r="I21" s="104"/>
      <c r="J21" s="105"/>
    </row>
    <row r="22" spans="1:13" x14ac:dyDescent="0.25">
      <c r="A22" s="99" t="s">
        <v>38</v>
      </c>
      <c r="B22" s="99"/>
      <c r="C22" s="99"/>
      <c r="D22" s="99"/>
      <c r="E22" s="99"/>
      <c r="F22" s="99"/>
      <c r="G22" s="99"/>
      <c r="H22" s="99"/>
      <c r="I22" s="99"/>
      <c r="J22" s="100"/>
    </row>
    <row r="23" spans="1:13" ht="13.5" customHeight="1" x14ac:dyDescent="0.25">
      <c r="A23" s="47" t="s">
        <v>12</v>
      </c>
      <c r="B23" s="48" t="s">
        <v>18</v>
      </c>
      <c r="C23" s="49">
        <v>65.900000000000006</v>
      </c>
      <c r="D23" s="50">
        <v>90</v>
      </c>
      <c r="E23" s="21">
        <v>1</v>
      </c>
      <c r="F23" s="52">
        <v>66</v>
      </c>
      <c r="G23" s="51">
        <v>19</v>
      </c>
      <c r="H23" s="21">
        <v>1</v>
      </c>
      <c r="I23" s="51">
        <v>2</v>
      </c>
      <c r="J23" s="51">
        <v>1</v>
      </c>
    </row>
    <row r="24" spans="1:13" x14ac:dyDescent="0.25">
      <c r="A24" s="99" t="s">
        <v>39</v>
      </c>
      <c r="B24" s="99"/>
      <c r="C24" s="99"/>
      <c r="D24" s="99"/>
      <c r="E24" s="99"/>
      <c r="F24" s="99"/>
      <c r="G24" s="99"/>
      <c r="H24" s="99"/>
      <c r="I24" s="99"/>
      <c r="J24" s="100"/>
    </row>
    <row r="25" spans="1:13" x14ac:dyDescent="0.25">
      <c r="A25" s="53" t="s">
        <v>87</v>
      </c>
      <c r="B25" s="48" t="s">
        <v>18</v>
      </c>
      <c r="C25" s="49">
        <v>72.5</v>
      </c>
      <c r="D25" s="56" t="s">
        <v>86</v>
      </c>
      <c r="E25" s="21">
        <v>1</v>
      </c>
      <c r="F25" s="51">
        <v>72.5</v>
      </c>
      <c r="G25" s="51">
        <v>27</v>
      </c>
      <c r="H25" s="21">
        <v>1</v>
      </c>
      <c r="I25" s="51">
        <f>SUM(E25,H25)</f>
        <v>2</v>
      </c>
      <c r="J25" s="51">
        <v>1</v>
      </c>
    </row>
    <row r="26" spans="1:13" x14ac:dyDescent="0.25">
      <c r="A26" s="59" t="s">
        <v>13</v>
      </c>
      <c r="B26" s="43" t="s">
        <v>18</v>
      </c>
      <c r="C26" s="44">
        <v>73.2</v>
      </c>
      <c r="D26" s="60" t="s">
        <v>70</v>
      </c>
      <c r="E26" s="21">
        <v>2</v>
      </c>
      <c r="F26" s="46">
        <v>73.5</v>
      </c>
      <c r="G26" s="46">
        <v>22</v>
      </c>
      <c r="H26" s="21">
        <v>2</v>
      </c>
      <c r="I26" s="46">
        <f t="shared" ref="I26:I28" si="2">SUM(E26,H26)</f>
        <v>4</v>
      </c>
      <c r="J26" s="46">
        <v>2</v>
      </c>
    </row>
    <row r="27" spans="1:13" x14ac:dyDescent="0.25">
      <c r="A27" s="66" t="s">
        <v>60</v>
      </c>
      <c r="B27" s="67" t="s">
        <v>54</v>
      </c>
      <c r="C27" s="68">
        <v>74</v>
      </c>
      <c r="D27" s="69" t="s">
        <v>71</v>
      </c>
      <c r="E27" s="21">
        <v>3</v>
      </c>
      <c r="F27" s="70">
        <v>72.5</v>
      </c>
      <c r="G27" s="70">
        <v>11</v>
      </c>
      <c r="H27" s="21">
        <v>4</v>
      </c>
      <c r="I27" s="70">
        <f t="shared" si="2"/>
        <v>7</v>
      </c>
      <c r="J27" s="70">
        <v>3</v>
      </c>
    </row>
    <row r="28" spans="1:13" x14ac:dyDescent="0.25">
      <c r="A28" s="3" t="s">
        <v>97</v>
      </c>
      <c r="B28" s="12" t="s">
        <v>54</v>
      </c>
      <c r="C28" s="13">
        <v>73.5</v>
      </c>
      <c r="D28" s="18" t="s">
        <v>59</v>
      </c>
      <c r="E28" s="21" t="s">
        <v>59</v>
      </c>
      <c r="F28" s="22">
        <v>73.5</v>
      </c>
      <c r="G28" s="22">
        <v>18</v>
      </c>
      <c r="H28" s="21">
        <v>3</v>
      </c>
      <c r="I28" s="22">
        <f t="shared" si="2"/>
        <v>3</v>
      </c>
      <c r="J28" s="22">
        <v>4</v>
      </c>
    </row>
    <row r="29" spans="1:13" x14ac:dyDescent="0.25">
      <c r="A29" s="99" t="s">
        <v>40</v>
      </c>
      <c r="B29" s="99"/>
      <c r="C29" s="99"/>
      <c r="D29" s="99"/>
      <c r="E29" s="99"/>
      <c r="F29" s="99"/>
      <c r="G29" s="99"/>
      <c r="H29" s="99"/>
      <c r="I29" s="99"/>
      <c r="J29" s="100"/>
    </row>
    <row r="30" spans="1:13" x14ac:dyDescent="0.25">
      <c r="A30" s="53" t="s">
        <v>14</v>
      </c>
      <c r="B30" s="48" t="s">
        <v>18</v>
      </c>
      <c r="C30" s="49">
        <v>76.5</v>
      </c>
      <c r="D30" s="50">
        <v>155</v>
      </c>
      <c r="E30" s="21">
        <v>1</v>
      </c>
      <c r="F30" s="52">
        <v>76</v>
      </c>
      <c r="G30" s="51">
        <v>33</v>
      </c>
      <c r="H30" s="21">
        <v>1</v>
      </c>
      <c r="I30" s="51">
        <f>SUM(E30,H30)</f>
        <v>2</v>
      </c>
      <c r="J30" s="51">
        <v>1</v>
      </c>
    </row>
    <row r="31" spans="1:13" x14ac:dyDescent="0.25">
      <c r="A31" s="61" t="s">
        <v>15</v>
      </c>
      <c r="B31" s="43" t="s">
        <v>18</v>
      </c>
      <c r="C31" s="44">
        <v>82.4</v>
      </c>
      <c r="D31" s="62">
        <v>142.5</v>
      </c>
      <c r="E31" s="21">
        <v>2</v>
      </c>
      <c r="F31" s="46">
        <v>82.5</v>
      </c>
      <c r="G31" s="46">
        <v>28</v>
      </c>
      <c r="H31" s="21">
        <v>2</v>
      </c>
      <c r="I31" s="46">
        <f t="shared" ref="I31:I36" si="3">SUM(E31,H31)</f>
        <v>4</v>
      </c>
      <c r="J31" s="46">
        <v>2</v>
      </c>
    </row>
    <row r="32" spans="1:13" x14ac:dyDescent="0.25">
      <c r="A32" s="74" t="s">
        <v>88</v>
      </c>
      <c r="B32" s="67" t="s">
        <v>109</v>
      </c>
      <c r="C32" s="68">
        <v>83</v>
      </c>
      <c r="D32" s="73">
        <v>130</v>
      </c>
      <c r="E32" s="21">
        <v>3</v>
      </c>
      <c r="F32" s="75">
        <v>83</v>
      </c>
      <c r="G32" s="70">
        <v>27</v>
      </c>
      <c r="H32" s="21">
        <v>3</v>
      </c>
      <c r="I32" s="70">
        <f t="shared" si="3"/>
        <v>6</v>
      </c>
      <c r="J32" s="70">
        <v>3</v>
      </c>
    </row>
    <row r="33" spans="1:10" x14ac:dyDescent="0.25">
      <c r="A33" s="4" t="s">
        <v>30</v>
      </c>
      <c r="B33" s="12" t="s">
        <v>18</v>
      </c>
      <c r="C33" s="13">
        <v>82.7</v>
      </c>
      <c r="D33" s="20">
        <v>127.5</v>
      </c>
      <c r="E33" s="21">
        <v>4</v>
      </c>
      <c r="F33" s="22">
        <v>82.5</v>
      </c>
      <c r="G33" s="22">
        <v>21</v>
      </c>
      <c r="H33" s="21">
        <v>4</v>
      </c>
      <c r="I33" s="22">
        <f t="shared" si="3"/>
        <v>8</v>
      </c>
      <c r="J33" s="22">
        <v>4</v>
      </c>
    </row>
    <row r="34" spans="1:10" x14ac:dyDescent="0.25">
      <c r="A34" s="4" t="s">
        <v>48</v>
      </c>
      <c r="B34" s="12" t="s">
        <v>46</v>
      </c>
      <c r="C34" s="13">
        <v>81</v>
      </c>
      <c r="D34" s="20">
        <v>112.5</v>
      </c>
      <c r="E34" s="21">
        <v>5</v>
      </c>
      <c r="F34" s="23">
        <v>81</v>
      </c>
      <c r="G34" s="22">
        <v>17</v>
      </c>
      <c r="H34" s="21">
        <v>6</v>
      </c>
      <c r="I34" s="22">
        <f t="shared" si="3"/>
        <v>11</v>
      </c>
      <c r="J34" s="22">
        <v>5</v>
      </c>
    </row>
    <row r="35" spans="1:10" x14ac:dyDescent="0.25">
      <c r="A35" s="4" t="s">
        <v>89</v>
      </c>
      <c r="B35" s="12" t="s">
        <v>102</v>
      </c>
      <c r="C35" s="13">
        <v>77.5</v>
      </c>
      <c r="D35" s="19">
        <v>85</v>
      </c>
      <c r="E35" s="21">
        <v>6</v>
      </c>
      <c r="F35" s="22">
        <v>77.5</v>
      </c>
      <c r="G35" s="22">
        <v>8</v>
      </c>
      <c r="H35" s="21">
        <v>7</v>
      </c>
      <c r="I35" s="22">
        <f t="shared" si="3"/>
        <v>13</v>
      </c>
      <c r="J35" s="22">
        <v>6</v>
      </c>
    </row>
    <row r="36" spans="1:10" x14ac:dyDescent="0.25">
      <c r="A36" s="4" t="s">
        <v>99</v>
      </c>
      <c r="B36" s="12" t="s">
        <v>22</v>
      </c>
      <c r="C36" s="13">
        <v>82.1</v>
      </c>
      <c r="D36" s="20" t="s">
        <v>59</v>
      </c>
      <c r="E36" s="21" t="s">
        <v>59</v>
      </c>
      <c r="F36" s="23">
        <v>82.5</v>
      </c>
      <c r="G36" s="22">
        <v>19</v>
      </c>
      <c r="H36" s="21">
        <v>5</v>
      </c>
      <c r="I36" s="22">
        <f t="shared" si="3"/>
        <v>5</v>
      </c>
      <c r="J36" s="22">
        <v>7</v>
      </c>
    </row>
    <row r="37" spans="1:10" x14ac:dyDescent="0.25">
      <c r="A37" s="4" t="s">
        <v>98</v>
      </c>
      <c r="B37" s="12" t="s">
        <v>109</v>
      </c>
      <c r="C37" s="13">
        <v>76</v>
      </c>
      <c r="D37" s="20" t="s">
        <v>59</v>
      </c>
      <c r="E37" s="21" t="s">
        <v>59</v>
      </c>
      <c r="F37" s="23">
        <v>76</v>
      </c>
      <c r="G37" s="22" t="s">
        <v>59</v>
      </c>
      <c r="H37" s="21" t="s">
        <v>59</v>
      </c>
      <c r="I37" s="22" t="s">
        <v>59</v>
      </c>
      <c r="J37" s="22" t="s">
        <v>59</v>
      </c>
    </row>
    <row r="38" spans="1:10" x14ac:dyDescent="0.25">
      <c r="A38" s="99" t="s">
        <v>41</v>
      </c>
      <c r="B38" s="99"/>
      <c r="C38" s="99"/>
      <c r="D38" s="99"/>
      <c r="E38" s="99"/>
      <c r="F38" s="99"/>
      <c r="G38" s="99"/>
      <c r="H38" s="99"/>
      <c r="I38" s="99"/>
      <c r="J38" s="100"/>
    </row>
    <row r="39" spans="1:10" x14ac:dyDescent="0.25">
      <c r="A39" s="54" t="s">
        <v>103</v>
      </c>
      <c r="B39" s="54" t="s">
        <v>50</v>
      </c>
      <c r="C39" s="49">
        <v>83.5</v>
      </c>
      <c r="D39" s="56" t="s">
        <v>72</v>
      </c>
      <c r="E39" s="21">
        <v>1</v>
      </c>
      <c r="F39" s="51">
        <v>83.5</v>
      </c>
      <c r="G39" s="51">
        <v>26</v>
      </c>
      <c r="H39" s="21">
        <v>1</v>
      </c>
      <c r="I39" s="51">
        <f>SUM(E39,H39)</f>
        <v>2</v>
      </c>
      <c r="J39" s="51">
        <v>1</v>
      </c>
    </row>
    <row r="40" spans="1:10" x14ac:dyDescent="0.25">
      <c r="A40" s="63" t="s">
        <v>56</v>
      </c>
      <c r="B40" s="43" t="s">
        <v>57</v>
      </c>
      <c r="C40" s="44">
        <v>92.9</v>
      </c>
      <c r="D40" s="60" t="s">
        <v>64</v>
      </c>
      <c r="E40" s="21">
        <v>4</v>
      </c>
      <c r="F40" s="58">
        <v>93</v>
      </c>
      <c r="G40" s="46">
        <v>21</v>
      </c>
      <c r="H40" s="21">
        <v>3</v>
      </c>
      <c r="I40" s="46">
        <f t="shared" ref="I40:I51" si="4">SUM(E40,H40)</f>
        <v>7</v>
      </c>
      <c r="J40" s="46">
        <v>2</v>
      </c>
    </row>
    <row r="41" spans="1:10" x14ac:dyDescent="0.25">
      <c r="A41" s="76" t="s">
        <v>91</v>
      </c>
      <c r="B41" s="67" t="s">
        <v>57</v>
      </c>
      <c r="C41" s="68">
        <v>88.5</v>
      </c>
      <c r="D41" s="69" t="s">
        <v>90</v>
      </c>
      <c r="E41" s="21">
        <v>3</v>
      </c>
      <c r="F41" s="70">
        <v>88.5</v>
      </c>
      <c r="G41" s="70">
        <v>19</v>
      </c>
      <c r="H41" s="21">
        <v>4</v>
      </c>
      <c r="I41" s="70">
        <f t="shared" si="4"/>
        <v>7</v>
      </c>
      <c r="J41" s="70">
        <v>3</v>
      </c>
    </row>
    <row r="42" spans="1:10" x14ac:dyDescent="0.25">
      <c r="A42" s="4" t="s">
        <v>45</v>
      </c>
      <c r="B42" s="12" t="s">
        <v>46</v>
      </c>
      <c r="C42" s="13">
        <v>92.8</v>
      </c>
      <c r="D42" s="18" t="s">
        <v>73</v>
      </c>
      <c r="E42" s="21">
        <v>2</v>
      </c>
      <c r="F42" s="22">
        <v>92.5</v>
      </c>
      <c r="G42" s="22">
        <v>18</v>
      </c>
      <c r="H42" s="21">
        <v>6</v>
      </c>
      <c r="I42" s="22">
        <f t="shared" si="4"/>
        <v>8</v>
      </c>
      <c r="J42" s="22">
        <v>4</v>
      </c>
    </row>
    <row r="43" spans="1:10" x14ac:dyDescent="0.25">
      <c r="A43" s="12" t="s">
        <v>95</v>
      </c>
      <c r="B43" s="15" t="s">
        <v>57</v>
      </c>
      <c r="C43" s="13">
        <v>83.5</v>
      </c>
      <c r="D43" s="18" t="s">
        <v>75</v>
      </c>
      <c r="E43" s="21">
        <v>8</v>
      </c>
      <c r="F43" s="22">
        <v>83.5</v>
      </c>
      <c r="G43" s="22">
        <v>24</v>
      </c>
      <c r="H43" s="21">
        <v>2</v>
      </c>
      <c r="I43" s="22">
        <f t="shared" si="4"/>
        <v>10</v>
      </c>
      <c r="J43" s="22">
        <v>5</v>
      </c>
    </row>
    <row r="44" spans="1:10" x14ac:dyDescent="0.25">
      <c r="A44" s="8" t="s">
        <v>92</v>
      </c>
      <c r="B44" s="12" t="s">
        <v>102</v>
      </c>
      <c r="C44" s="13">
        <v>89.6</v>
      </c>
      <c r="D44" s="18" t="s">
        <v>86</v>
      </c>
      <c r="E44" s="21">
        <v>5</v>
      </c>
      <c r="F44" s="23">
        <v>90</v>
      </c>
      <c r="G44" s="22">
        <v>19</v>
      </c>
      <c r="H44" s="21">
        <v>5</v>
      </c>
      <c r="I44" s="22">
        <f t="shared" si="4"/>
        <v>10</v>
      </c>
      <c r="J44" s="22">
        <v>6</v>
      </c>
    </row>
    <row r="45" spans="1:10" x14ac:dyDescent="0.25">
      <c r="A45" s="8" t="s">
        <v>94</v>
      </c>
      <c r="B45" s="12" t="s">
        <v>57</v>
      </c>
      <c r="C45" s="13">
        <v>86</v>
      </c>
      <c r="D45" s="18" t="s">
        <v>93</v>
      </c>
      <c r="E45" s="21">
        <v>6</v>
      </c>
      <c r="F45" s="23">
        <v>86</v>
      </c>
      <c r="G45" s="22">
        <v>16</v>
      </c>
      <c r="H45" s="21">
        <v>7</v>
      </c>
      <c r="I45" s="22">
        <f t="shared" si="4"/>
        <v>13</v>
      </c>
      <c r="J45" s="22">
        <v>7</v>
      </c>
    </row>
    <row r="46" spans="1:10" x14ac:dyDescent="0.25">
      <c r="A46" s="2" t="s">
        <v>16</v>
      </c>
      <c r="B46" s="12" t="s">
        <v>18</v>
      </c>
      <c r="C46" s="13">
        <v>84.4</v>
      </c>
      <c r="D46" s="18" t="s">
        <v>74</v>
      </c>
      <c r="E46" s="21">
        <v>7</v>
      </c>
      <c r="F46" s="23">
        <v>85</v>
      </c>
      <c r="G46" s="22">
        <v>14</v>
      </c>
      <c r="H46" s="21">
        <v>9</v>
      </c>
      <c r="I46" s="22">
        <f t="shared" si="4"/>
        <v>16</v>
      </c>
      <c r="J46" s="22">
        <v>8</v>
      </c>
    </row>
    <row r="47" spans="1:10" x14ac:dyDescent="0.25">
      <c r="A47" s="12" t="s">
        <v>96</v>
      </c>
      <c r="B47" s="12" t="s">
        <v>109</v>
      </c>
      <c r="C47" s="13">
        <v>84.9</v>
      </c>
      <c r="D47" s="18" t="s">
        <v>75</v>
      </c>
      <c r="E47" s="21">
        <v>9</v>
      </c>
      <c r="F47" s="23">
        <v>85</v>
      </c>
      <c r="G47" s="22">
        <v>15</v>
      </c>
      <c r="H47" s="21">
        <v>8</v>
      </c>
      <c r="I47" s="22">
        <f t="shared" si="4"/>
        <v>17</v>
      </c>
      <c r="J47" s="22">
        <v>9</v>
      </c>
    </row>
    <row r="48" spans="1:10" x14ac:dyDescent="0.25">
      <c r="A48" s="12" t="s">
        <v>58</v>
      </c>
      <c r="B48" s="7" t="s">
        <v>57</v>
      </c>
      <c r="C48" s="13">
        <v>86</v>
      </c>
      <c r="D48" s="18" t="s">
        <v>75</v>
      </c>
      <c r="E48" s="21">
        <v>10</v>
      </c>
      <c r="F48" s="23">
        <v>86</v>
      </c>
      <c r="G48" s="22">
        <v>13</v>
      </c>
      <c r="H48" s="21">
        <v>10</v>
      </c>
      <c r="I48" s="22">
        <f t="shared" si="4"/>
        <v>20</v>
      </c>
      <c r="J48" s="22">
        <v>10</v>
      </c>
    </row>
    <row r="49" spans="1:13" x14ac:dyDescent="0.25">
      <c r="A49" s="4" t="s">
        <v>61</v>
      </c>
      <c r="B49" s="12" t="s">
        <v>54</v>
      </c>
      <c r="C49" s="13">
        <v>89.5</v>
      </c>
      <c r="D49" s="18" t="s">
        <v>76</v>
      </c>
      <c r="E49" s="21">
        <v>12</v>
      </c>
      <c r="F49" s="23">
        <v>91</v>
      </c>
      <c r="G49" s="22">
        <v>5</v>
      </c>
      <c r="H49" s="21">
        <v>12</v>
      </c>
      <c r="I49" s="22">
        <f t="shared" si="4"/>
        <v>24</v>
      </c>
      <c r="J49" s="22">
        <v>11</v>
      </c>
    </row>
    <row r="50" spans="1:13" x14ac:dyDescent="0.25">
      <c r="A50" s="12" t="s">
        <v>100</v>
      </c>
      <c r="B50" s="12" t="s">
        <v>109</v>
      </c>
      <c r="C50" s="13">
        <v>86</v>
      </c>
      <c r="D50" s="18" t="s">
        <v>59</v>
      </c>
      <c r="E50" s="21" t="s">
        <v>59</v>
      </c>
      <c r="F50" s="23">
        <v>86</v>
      </c>
      <c r="G50" s="22">
        <v>9</v>
      </c>
      <c r="H50" s="21">
        <v>11</v>
      </c>
      <c r="I50" s="22">
        <f t="shared" si="4"/>
        <v>11</v>
      </c>
      <c r="J50" s="22">
        <v>12</v>
      </c>
    </row>
    <row r="51" spans="1:13" x14ac:dyDescent="0.25">
      <c r="A51" s="4" t="s">
        <v>62</v>
      </c>
      <c r="B51" s="7" t="s">
        <v>54</v>
      </c>
      <c r="C51" s="13">
        <v>87</v>
      </c>
      <c r="D51" s="18" t="s">
        <v>63</v>
      </c>
      <c r="E51" s="21">
        <v>11</v>
      </c>
      <c r="F51" s="23" t="s">
        <v>59</v>
      </c>
      <c r="G51" s="22" t="s">
        <v>59</v>
      </c>
      <c r="H51" s="21" t="s">
        <v>59</v>
      </c>
      <c r="I51" s="22">
        <f t="shared" si="4"/>
        <v>11</v>
      </c>
      <c r="J51" s="22">
        <v>13</v>
      </c>
    </row>
    <row r="52" spans="1:13" x14ac:dyDescent="0.25">
      <c r="A52" s="99" t="s">
        <v>42</v>
      </c>
      <c r="B52" s="99"/>
      <c r="C52" s="99"/>
      <c r="D52" s="99"/>
      <c r="E52" s="99"/>
      <c r="F52" s="99"/>
      <c r="G52" s="99"/>
      <c r="H52" s="99"/>
      <c r="I52" s="99"/>
      <c r="J52" s="100"/>
    </row>
    <row r="53" spans="1:13" x14ac:dyDescent="0.25">
      <c r="A53" s="54" t="s">
        <v>21</v>
      </c>
      <c r="B53" s="48" t="s">
        <v>22</v>
      </c>
      <c r="C53" s="49">
        <v>99.7</v>
      </c>
      <c r="D53" s="56" t="s">
        <v>77</v>
      </c>
      <c r="E53" s="21">
        <v>2</v>
      </c>
      <c r="F53" s="51">
        <v>98.5</v>
      </c>
      <c r="G53" s="51">
        <v>17</v>
      </c>
      <c r="H53" s="21">
        <v>2</v>
      </c>
      <c r="I53" s="51">
        <f>SUM(E53,H53)</f>
        <v>4</v>
      </c>
      <c r="J53" s="51">
        <v>1</v>
      </c>
    </row>
    <row r="54" spans="1:13" x14ac:dyDescent="0.25">
      <c r="A54" s="64" t="s">
        <v>47</v>
      </c>
      <c r="B54" s="43" t="s">
        <v>46</v>
      </c>
      <c r="C54" s="44">
        <v>98.2</v>
      </c>
      <c r="D54" s="60" t="s">
        <v>68</v>
      </c>
      <c r="E54" s="21">
        <v>4</v>
      </c>
      <c r="F54" s="46">
        <v>97.5</v>
      </c>
      <c r="G54" s="46">
        <v>26</v>
      </c>
      <c r="H54" s="21">
        <v>1</v>
      </c>
      <c r="I54" s="46">
        <f t="shared" ref="I54:I57" si="5">SUM(E54,H54)</f>
        <v>5</v>
      </c>
      <c r="J54" s="46">
        <v>2</v>
      </c>
    </row>
    <row r="55" spans="1:13" x14ac:dyDescent="0.25">
      <c r="A55" s="77" t="s">
        <v>67</v>
      </c>
      <c r="B55" s="67" t="s">
        <v>57</v>
      </c>
      <c r="C55" s="68">
        <v>94.8</v>
      </c>
      <c r="D55" s="69" t="s">
        <v>77</v>
      </c>
      <c r="E55" s="21">
        <v>1</v>
      </c>
      <c r="F55" s="70" t="s">
        <v>59</v>
      </c>
      <c r="G55" s="70" t="s">
        <v>59</v>
      </c>
      <c r="H55" s="21" t="s">
        <v>59</v>
      </c>
      <c r="I55" s="70">
        <f t="shared" si="5"/>
        <v>1</v>
      </c>
      <c r="J55" s="70">
        <v>3</v>
      </c>
    </row>
    <row r="56" spans="1:13" x14ac:dyDescent="0.25">
      <c r="A56" s="7" t="s">
        <v>101</v>
      </c>
      <c r="B56" s="12" t="s">
        <v>109</v>
      </c>
      <c r="C56" s="13">
        <v>93.5</v>
      </c>
      <c r="D56" s="18" t="s">
        <v>59</v>
      </c>
      <c r="E56" s="21" t="s">
        <v>59</v>
      </c>
      <c r="F56" s="22">
        <v>93.5</v>
      </c>
      <c r="G56" s="22">
        <v>8</v>
      </c>
      <c r="H56" s="21">
        <v>3</v>
      </c>
      <c r="I56" s="22">
        <f t="shared" si="5"/>
        <v>3</v>
      </c>
      <c r="J56" s="22">
        <v>4</v>
      </c>
    </row>
    <row r="57" spans="1:13" x14ac:dyDescent="0.25">
      <c r="A57" s="4" t="s">
        <v>66</v>
      </c>
      <c r="B57" s="12" t="s">
        <v>57</v>
      </c>
      <c r="C57" s="13">
        <v>100.5</v>
      </c>
      <c r="D57" s="18" t="s">
        <v>78</v>
      </c>
      <c r="E57" s="21">
        <v>3</v>
      </c>
      <c r="F57" s="22" t="s">
        <v>59</v>
      </c>
      <c r="G57" s="22" t="s">
        <v>59</v>
      </c>
      <c r="H57" s="21" t="s">
        <v>59</v>
      </c>
      <c r="I57" s="22">
        <f t="shared" si="5"/>
        <v>3</v>
      </c>
      <c r="J57" s="22">
        <v>5</v>
      </c>
    </row>
    <row r="58" spans="1:13" x14ac:dyDescent="0.25">
      <c r="A58" s="4" t="s">
        <v>65</v>
      </c>
      <c r="B58" s="12" t="s">
        <v>57</v>
      </c>
      <c r="C58" s="13">
        <v>100.5</v>
      </c>
      <c r="D58" s="18" t="s">
        <v>59</v>
      </c>
      <c r="E58" s="21" t="s">
        <v>59</v>
      </c>
      <c r="F58" s="22" t="s">
        <v>59</v>
      </c>
      <c r="G58" s="22" t="s">
        <v>59</v>
      </c>
      <c r="H58" s="21" t="s">
        <v>59</v>
      </c>
      <c r="I58" s="22" t="s">
        <v>59</v>
      </c>
      <c r="J58" s="22" t="s">
        <v>59</v>
      </c>
    </row>
    <row r="59" spans="1:13" x14ac:dyDescent="0.25">
      <c r="A59" s="99" t="s">
        <v>43</v>
      </c>
      <c r="B59" s="99"/>
      <c r="C59" s="99"/>
      <c r="D59" s="99"/>
      <c r="E59" s="99"/>
      <c r="F59" s="99"/>
      <c r="G59" s="99"/>
      <c r="H59" s="99"/>
      <c r="I59" s="99"/>
      <c r="J59" s="100"/>
    </row>
    <row r="60" spans="1:13" x14ac:dyDescent="0.25">
      <c r="A60" s="57" t="s">
        <v>51</v>
      </c>
      <c r="B60" s="57" t="s">
        <v>50</v>
      </c>
      <c r="C60" s="49">
        <v>109.7</v>
      </c>
      <c r="D60" s="50">
        <v>170</v>
      </c>
      <c r="E60" s="21">
        <v>1</v>
      </c>
      <c r="F60" s="52">
        <v>110</v>
      </c>
      <c r="G60" s="51">
        <v>21</v>
      </c>
      <c r="H60" s="21">
        <v>1</v>
      </c>
      <c r="I60" s="51">
        <v>2</v>
      </c>
      <c r="J60" s="51">
        <v>1</v>
      </c>
      <c r="K60" s="1"/>
      <c r="M60" s="1"/>
    </row>
    <row r="61" spans="1:13" x14ac:dyDescent="0.25">
      <c r="A61" s="43" t="s">
        <v>55</v>
      </c>
      <c r="B61" s="43" t="s">
        <v>18</v>
      </c>
      <c r="C61" s="44">
        <v>107.9</v>
      </c>
      <c r="D61" s="45">
        <v>130</v>
      </c>
      <c r="E61" s="21">
        <v>2</v>
      </c>
      <c r="F61" s="65"/>
      <c r="G61" s="65"/>
      <c r="H61" s="14"/>
      <c r="I61" s="46">
        <v>2</v>
      </c>
      <c r="J61" s="46">
        <v>2</v>
      </c>
    </row>
    <row r="62" spans="1:13" x14ac:dyDescent="0.25">
      <c r="A62" s="99" t="s">
        <v>44</v>
      </c>
      <c r="B62" s="99"/>
      <c r="C62" s="99"/>
      <c r="D62" s="99"/>
      <c r="E62" s="99"/>
      <c r="F62" s="99"/>
      <c r="G62" s="99"/>
      <c r="H62" s="99"/>
      <c r="I62" s="99"/>
      <c r="J62" s="100"/>
    </row>
    <row r="63" spans="1:13" ht="12" customHeight="1" x14ac:dyDescent="0.25">
      <c r="A63" s="47" t="s">
        <v>17</v>
      </c>
      <c r="B63" s="48" t="s">
        <v>18</v>
      </c>
      <c r="C63" s="49">
        <v>150.69999999999999</v>
      </c>
      <c r="D63" s="56" t="s">
        <v>79</v>
      </c>
      <c r="E63" s="21">
        <v>1</v>
      </c>
      <c r="F63" s="52">
        <v>155</v>
      </c>
      <c r="G63" s="51">
        <v>10</v>
      </c>
      <c r="H63" s="21">
        <v>1</v>
      </c>
      <c r="I63" s="51">
        <v>2</v>
      </c>
      <c r="J63" s="51">
        <v>1</v>
      </c>
    </row>
  </sheetData>
  <sortState ref="D31:D37">
    <sortCondition ref="D31"/>
  </sortState>
  <mergeCells count="23">
    <mergeCell ref="A18:J18"/>
    <mergeCell ref="A21:J21"/>
    <mergeCell ref="A2:J2"/>
    <mergeCell ref="I4:I5"/>
    <mergeCell ref="J4:J5"/>
    <mergeCell ref="A6:J6"/>
    <mergeCell ref="A7:J7"/>
    <mergeCell ref="L13:M14"/>
    <mergeCell ref="A3:J3"/>
    <mergeCell ref="L5:O5"/>
    <mergeCell ref="A1:J1"/>
    <mergeCell ref="F4:H4"/>
    <mergeCell ref="A62:J62"/>
    <mergeCell ref="A29:J29"/>
    <mergeCell ref="A38:J38"/>
    <mergeCell ref="A52:J52"/>
    <mergeCell ref="A59:J59"/>
    <mergeCell ref="A22:J22"/>
    <mergeCell ref="A24:J24"/>
    <mergeCell ref="D4:E4"/>
    <mergeCell ref="A4:C4"/>
    <mergeCell ref="A11:J11"/>
    <mergeCell ref="A13:J13"/>
  </mergeCells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12"/>
  <sheetViews>
    <sheetView workbookViewId="0">
      <selection activeCell="H18" sqref="H18"/>
    </sheetView>
  </sheetViews>
  <sheetFormatPr defaultRowHeight="13.2" x14ac:dyDescent="0.25"/>
  <cols>
    <col min="2" max="2" width="7" customWidth="1"/>
    <col min="3" max="3" width="6" customWidth="1"/>
    <col min="4" max="5" width="4" customWidth="1"/>
    <col min="6" max="6" width="4.33203125" customWidth="1"/>
    <col min="7" max="7" width="4.109375" customWidth="1"/>
    <col min="8" max="8" width="4" customWidth="1"/>
    <col min="9" max="9" width="14.88671875" customWidth="1"/>
    <col min="10" max="10" width="8.6640625" customWidth="1"/>
    <col min="11" max="11" width="18.109375" customWidth="1"/>
    <col min="12" max="12" width="8.33203125" customWidth="1"/>
  </cols>
  <sheetData>
    <row r="1" spans="2:30" x14ac:dyDescent="0.25">
      <c r="B1" s="107" t="s">
        <v>104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</row>
    <row r="2" spans="2:30" ht="13.8" thickBot="1" x14ac:dyDescent="0.3"/>
    <row r="3" spans="2:30" x14ac:dyDescent="0.25">
      <c r="B3" s="28">
        <v>1</v>
      </c>
      <c r="C3" s="29">
        <v>2</v>
      </c>
      <c r="D3" s="28">
        <v>1</v>
      </c>
      <c r="E3" s="30">
        <v>2</v>
      </c>
      <c r="F3" s="30">
        <v>3</v>
      </c>
      <c r="G3" s="30">
        <v>4</v>
      </c>
      <c r="H3" s="29">
        <v>5</v>
      </c>
      <c r="I3" s="117" t="s">
        <v>115</v>
      </c>
      <c r="J3" s="113" t="s">
        <v>108</v>
      </c>
      <c r="K3" s="115" t="s">
        <v>107</v>
      </c>
      <c r="L3" s="113" t="s">
        <v>19</v>
      </c>
    </row>
    <row r="4" spans="2:30" ht="13.8" thickBot="1" x14ac:dyDescent="0.3">
      <c r="B4" s="108" t="s">
        <v>105</v>
      </c>
      <c r="C4" s="109"/>
      <c r="D4" s="110" t="s">
        <v>106</v>
      </c>
      <c r="E4" s="111"/>
      <c r="F4" s="111"/>
      <c r="G4" s="111"/>
      <c r="H4" s="112"/>
      <c r="I4" s="118"/>
      <c r="J4" s="114"/>
      <c r="K4" s="116"/>
      <c r="L4" s="114"/>
    </row>
    <row r="5" spans="2:30" x14ac:dyDescent="0.25">
      <c r="B5" s="78">
        <v>2</v>
      </c>
      <c r="C5" s="79">
        <v>3</v>
      </c>
      <c r="D5" s="78">
        <v>1</v>
      </c>
      <c r="E5" s="80">
        <v>1</v>
      </c>
      <c r="F5" s="80">
        <v>1</v>
      </c>
      <c r="G5" s="80">
        <v>1</v>
      </c>
      <c r="H5" s="79">
        <v>2</v>
      </c>
      <c r="I5" s="81" t="s">
        <v>113</v>
      </c>
      <c r="J5" s="82">
        <f t="shared" ref="J5:J12" si="0">SUM(B5:H5)</f>
        <v>11</v>
      </c>
      <c r="K5" s="82" t="s">
        <v>18</v>
      </c>
      <c r="L5" s="82" t="s">
        <v>110</v>
      </c>
    </row>
    <row r="6" spans="2:30" x14ac:dyDescent="0.25">
      <c r="B6" s="83"/>
      <c r="C6" s="84"/>
      <c r="D6" s="83">
        <v>2</v>
      </c>
      <c r="E6" s="85">
        <v>3</v>
      </c>
      <c r="F6" s="85">
        <v>3</v>
      </c>
      <c r="G6" s="85">
        <v>5</v>
      </c>
      <c r="H6" s="84">
        <v>5</v>
      </c>
      <c r="I6" s="86">
        <v>5</v>
      </c>
      <c r="J6" s="87">
        <f t="shared" si="0"/>
        <v>18</v>
      </c>
      <c r="K6" s="88" t="s">
        <v>57</v>
      </c>
      <c r="L6" s="87" t="s">
        <v>111</v>
      </c>
    </row>
    <row r="7" spans="2:30" x14ac:dyDescent="0.25">
      <c r="B7" s="89">
        <v>1</v>
      </c>
      <c r="C7" s="90"/>
      <c r="D7" s="89">
        <v>3</v>
      </c>
      <c r="E7" s="91">
        <v>9</v>
      </c>
      <c r="F7" s="91">
        <v>4</v>
      </c>
      <c r="G7" s="91">
        <v>12</v>
      </c>
      <c r="H7" s="90"/>
      <c r="I7" s="92" t="s">
        <v>114</v>
      </c>
      <c r="J7" s="93">
        <f t="shared" si="0"/>
        <v>29</v>
      </c>
      <c r="K7" s="94" t="s">
        <v>109</v>
      </c>
      <c r="L7" s="93" t="s">
        <v>112</v>
      </c>
    </row>
    <row r="8" spans="2:30" x14ac:dyDescent="0.25">
      <c r="B8" s="31">
        <v>1</v>
      </c>
      <c r="C8" s="32">
        <v>1</v>
      </c>
      <c r="D8" s="31">
        <v>1</v>
      </c>
      <c r="E8" s="33">
        <v>1</v>
      </c>
      <c r="F8" s="33"/>
      <c r="G8" s="33"/>
      <c r="H8" s="32"/>
      <c r="I8" s="41" t="s">
        <v>116</v>
      </c>
      <c r="J8" s="25">
        <f t="shared" si="0"/>
        <v>4</v>
      </c>
      <c r="K8" s="35" t="s">
        <v>50</v>
      </c>
      <c r="L8" s="25">
        <v>4</v>
      </c>
    </row>
    <row r="9" spans="2:30" x14ac:dyDescent="0.25">
      <c r="B9" s="89">
        <v>1</v>
      </c>
      <c r="C9" s="32">
        <v>2</v>
      </c>
      <c r="D9" s="31">
        <v>6</v>
      </c>
      <c r="E9" s="33">
        <v>6</v>
      </c>
      <c r="F9" s="33"/>
      <c r="G9" s="33"/>
      <c r="H9" s="32"/>
      <c r="I9" s="41" t="s">
        <v>116</v>
      </c>
      <c r="J9" s="25">
        <f t="shared" si="0"/>
        <v>15</v>
      </c>
      <c r="K9" s="34" t="s">
        <v>102</v>
      </c>
      <c r="L9" s="26">
        <v>5</v>
      </c>
    </row>
    <row r="10" spans="2:30" x14ac:dyDescent="0.25">
      <c r="B10" s="31">
        <v>4</v>
      </c>
      <c r="C10" s="32"/>
      <c r="D10" s="31">
        <v>5</v>
      </c>
      <c r="E10" s="33">
        <v>4</v>
      </c>
      <c r="F10" s="33">
        <v>2</v>
      </c>
      <c r="G10" s="33"/>
      <c r="H10" s="32"/>
      <c r="I10" s="41" t="s">
        <v>117</v>
      </c>
      <c r="J10" s="25">
        <f t="shared" si="0"/>
        <v>15</v>
      </c>
      <c r="K10" s="34" t="s">
        <v>46</v>
      </c>
      <c r="L10" s="25">
        <v>5</v>
      </c>
    </row>
    <row r="11" spans="2:30" x14ac:dyDescent="0.25">
      <c r="B11" s="31"/>
      <c r="C11" s="32"/>
      <c r="D11" s="31">
        <v>3</v>
      </c>
      <c r="E11" s="33">
        <v>4</v>
      </c>
      <c r="F11" s="33">
        <v>11</v>
      </c>
      <c r="G11" s="33">
        <v>13</v>
      </c>
      <c r="H11" s="32"/>
      <c r="I11" s="41">
        <v>4</v>
      </c>
      <c r="J11" s="25">
        <f t="shared" si="0"/>
        <v>31</v>
      </c>
      <c r="K11" s="34" t="s">
        <v>54</v>
      </c>
      <c r="L11" s="25">
        <v>7</v>
      </c>
    </row>
    <row r="12" spans="2:30" ht="13.8" thickBot="1" x14ac:dyDescent="0.3">
      <c r="B12" s="36"/>
      <c r="C12" s="37"/>
      <c r="D12" s="36">
        <v>1</v>
      </c>
      <c r="E12" s="38">
        <v>7</v>
      </c>
      <c r="F12" s="38"/>
      <c r="G12" s="38"/>
      <c r="H12" s="37"/>
      <c r="I12" s="40">
        <v>2</v>
      </c>
      <c r="J12" s="27">
        <f t="shared" si="0"/>
        <v>8</v>
      </c>
      <c r="K12" s="39" t="s">
        <v>22</v>
      </c>
      <c r="L12" s="27">
        <v>8</v>
      </c>
    </row>
  </sheetData>
  <mergeCells count="7">
    <mergeCell ref="B1:AD1"/>
    <mergeCell ref="B4:C4"/>
    <mergeCell ref="D4:H4"/>
    <mergeCell ref="J3:J4"/>
    <mergeCell ref="K3:K4"/>
    <mergeCell ref="L3:L4"/>
    <mergeCell ref="I3:I4"/>
  </mergeCells>
  <pageMargins left="0.7" right="0.7" top="0.75" bottom="0.75" header="0.3" footer="0.3"/>
  <pageSetup paperSize="9" orientation="portrait" verticalDpi="0" r:id="rId1"/>
  <ignoredErrors>
    <ignoredError sqref="J11:J12 J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Rezultāti</vt:lpstr>
      <vt:lpstr>Komandu kopvērtējums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Andrejs</dc:creator>
  <cp:lastModifiedBy>LPF</cp:lastModifiedBy>
  <cp:lastPrinted>2021-05-08T08:01:19Z</cp:lastPrinted>
  <dcterms:created xsi:type="dcterms:W3CDTF">2019-12-16T06:39:31Z</dcterms:created>
  <dcterms:modified xsi:type="dcterms:W3CDTF">2021-05-25T13:56:47Z</dcterms:modified>
</cp:coreProperties>
</file>