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19200" windowHeight="7032" tabRatio="601"/>
  </bookViews>
  <sheets>
    <sheet name="Rezultāti" sheetId="14" r:id="rId1"/>
  </sheets>
  <calcPr calcId="162913"/>
</workbook>
</file>

<file path=xl/calcChain.xml><?xml version="1.0" encoding="utf-8"?>
<calcChain xmlns="http://schemas.openxmlformats.org/spreadsheetml/2006/main">
  <c r="R11" i="14" l="1"/>
  <c r="N76" i="14"/>
  <c r="N75" i="14"/>
  <c r="N74" i="14"/>
  <c r="N73" i="14"/>
  <c r="N72" i="14"/>
  <c r="N71" i="14"/>
  <c r="N69" i="14"/>
  <c r="N68" i="14"/>
  <c r="N67" i="14"/>
  <c r="N66" i="14"/>
  <c r="N64" i="14"/>
  <c r="N63" i="14"/>
  <c r="N62" i="14"/>
  <c r="N61" i="14"/>
  <c r="N60" i="14"/>
  <c r="N59" i="14"/>
  <c r="N58" i="14"/>
  <c r="N57" i="14"/>
  <c r="N55" i="14"/>
  <c r="N54" i="14"/>
  <c r="N53" i="14"/>
  <c r="N52" i="14"/>
  <c r="N51" i="14"/>
  <c r="N50" i="14"/>
  <c r="N49" i="14"/>
  <c r="N47" i="14"/>
  <c r="N46" i="14"/>
  <c r="N45" i="14"/>
  <c r="N44" i="14"/>
  <c r="N43" i="14"/>
  <c r="N42" i="14"/>
  <c r="N41" i="14"/>
  <c r="N40" i="14"/>
  <c r="N37" i="14"/>
  <c r="N36" i="14"/>
  <c r="N35" i="14"/>
  <c r="N34" i="14"/>
  <c r="N31" i="14"/>
  <c r="N30" i="14"/>
  <c r="N29" i="14"/>
  <c r="N28" i="14"/>
  <c r="N27" i="14"/>
  <c r="N26" i="14"/>
  <c r="N25" i="14"/>
  <c r="N24" i="14"/>
  <c r="N23" i="14"/>
  <c r="N22" i="14"/>
  <c r="N21" i="14"/>
  <c r="N18" i="14"/>
  <c r="N17" i="14"/>
  <c r="N16" i="14"/>
  <c r="N15" i="14"/>
  <c r="N14" i="14"/>
  <c r="N13" i="14"/>
  <c r="N12" i="14"/>
  <c r="N11" i="14"/>
  <c r="N10" i="14"/>
  <c r="N9" i="14"/>
</calcChain>
</file>

<file path=xl/sharedStrings.xml><?xml version="1.0" encoding="utf-8"?>
<sst xmlns="http://schemas.openxmlformats.org/spreadsheetml/2006/main" count="194" uniqueCount="122">
  <si>
    <t>www.powerliftings.lv</t>
  </si>
  <si>
    <t>Dz.g.</t>
  </si>
  <si>
    <t>Komanda</t>
  </si>
  <si>
    <t>Vieta</t>
  </si>
  <si>
    <t>Personīgais svars</t>
  </si>
  <si>
    <t>MVP</t>
  </si>
  <si>
    <t>Sergejs Cviguns</t>
  </si>
  <si>
    <t>MP</t>
  </si>
  <si>
    <t>SzS MKBde</t>
  </si>
  <si>
    <t>Laura Davidauska</t>
  </si>
  <si>
    <t>Andris Lūsis</t>
  </si>
  <si>
    <t>Latvijas Pauerliftinga federācija</t>
  </si>
  <si>
    <t>Dalībnieki</t>
  </si>
  <si>
    <t>Kopā</t>
  </si>
  <si>
    <t>Personāls</t>
  </si>
  <si>
    <t>Sacensību direktors</t>
  </si>
  <si>
    <t>Galvenais tiesnesis</t>
  </si>
  <si>
    <t>A. Rožlapa</t>
  </si>
  <si>
    <t>Tiesnesis</t>
  </si>
  <si>
    <t>A. Rukmanis</t>
  </si>
  <si>
    <t>Sievietes</t>
  </si>
  <si>
    <t>Vīrieši</t>
  </si>
  <si>
    <t>Foto</t>
  </si>
  <si>
    <t>Mariana Maļinovska</t>
  </si>
  <si>
    <t>Aleksandra Kļeščenkova</t>
  </si>
  <si>
    <t>Amanda Veikšāne</t>
  </si>
  <si>
    <t>Alekss Ļeonovs</t>
  </si>
  <si>
    <t>Dmitrijs Rjabinovs</t>
  </si>
  <si>
    <t>Kristaps Melderis</t>
  </si>
  <si>
    <t>Andris Cišs</t>
  </si>
  <si>
    <t>Uvis Egliens</t>
  </si>
  <si>
    <t>Druvis Reiniks</t>
  </si>
  <si>
    <t>ZS 1.RBde</t>
  </si>
  <si>
    <t>Reinis Jānis Brunēvics</t>
  </si>
  <si>
    <t>Elvijs Sala</t>
  </si>
  <si>
    <t>SPECOP</t>
  </si>
  <si>
    <t>SIEVIETES</t>
  </si>
  <si>
    <t>Vārds, uzvārds</t>
  </si>
  <si>
    <t>VĪRIEŠI</t>
  </si>
  <si>
    <t>D. Sungals</t>
  </si>
  <si>
    <t>Sekretārs</t>
  </si>
  <si>
    <t>Kadaga, 14.06.2023.</t>
  </si>
  <si>
    <t>GS</t>
  </si>
  <si>
    <t>JC</t>
  </si>
  <si>
    <t>Sintija  SKROMĀNE</t>
  </si>
  <si>
    <t>Madara EGLĪTE</t>
  </si>
  <si>
    <t>Madara GRĪVĀNE</t>
  </si>
  <si>
    <t>Laura Elīza Baraka</t>
  </si>
  <si>
    <t>Elīna Pinne</t>
  </si>
  <si>
    <t>Valērija GECMANE</t>
  </si>
  <si>
    <t>Kristīne Garā</t>
  </si>
  <si>
    <t>ZS 2.VBde</t>
  </si>
  <si>
    <t>Marina VĪKSNIŅA</t>
  </si>
  <si>
    <t>Iveta Grunte-Dinsberga</t>
  </si>
  <si>
    <t>Ingūna Zute</t>
  </si>
  <si>
    <t>ZS 3.LBDE</t>
  </si>
  <si>
    <t>Vita GORŪZA</t>
  </si>
  <si>
    <t>Līga ŠAKINA</t>
  </si>
  <si>
    <t>Santa RUSIŅA</t>
  </si>
  <si>
    <t>Evija KRASJUKOVA</t>
  </si>
  <si>
    <t>ZS 4.KBde</t>
  </si>
  <si>
    <t>Guna Matule</t>
  </si>
  <si>
    <t>ŠB</t>
  </si>
  <si>
    <t>Zane BERKMANE</t>
  </si>
  <si>
    <t>Baiba RUČA</t>
  </si>
  <si>
    <t>Ruslans Nagijevs</t>
  </si>
  <si>
    <t>Toms Strazdiņš</t>
  </si>
  <si>
    <t>Gints KOKINS</t>
  </si>
  <si>
    <t>Ainārs SAKALAUSKIS</t>
  </si>
  <si>
    <t>Edgars LOGINS</t>
  </si>
  <si>
    <t>Māris GUZS</t>
  </si>
  <si>
    <t>Dairis ĻEONOVIČS</t>
  </si>
  <si>
    <t>Arvis BRIEDIŅŠ</t>
  </si>
  <si>
    <t>Vairis LEIBOMS</t>
  </si>
  <si>
    <t>Tonijs Sprugevics</t>
  </si>
  <si>
    <t>Varis Hans</t>
  </si>
  <si>
    <t>Dāvis Kursišs</t>
  </si>
  <si>
    <t>Edijs Blūms</t>
  </si>
  <si>
    <t>Jānis Mārtiņš Gruzdiņš</t>
  </si>
  <si>
    <t>NP</t>
  </si>
  <si>
    <t>Dainis Ežvertiņš</t>
  </si>
  <si>
    <t>Janijs Poida</t>
  </si>
  <si>
    <t>Ralfs Daniels Saulītis</t>
  </si>
  <si>
    <t>Maksims Lazarevs</t>
  </si>
  <si>
    <t>Rihards Ločmelis</t>
  </si>
  <si>
    <t>Ilmārs Grigalis</t>
  </si>
  <si>
    <t>Uldis VELIKS</t>
  </si>
  <si>
    <t>Jānis Putniņš</t>
  </si>
  <si>
    <t>Toms Zommers</t>
  </si>
  <si>
    <t>Dainis GORŪZA</t>
  </si>
  <si>
    <t>Andris OZOLIŅŠ-OZOLS</t>
  </si>
  <si>
    <t>Gatis CĪRULIS</t>
  </si>
  <si>
    <t>Mārtiņš MATVEJEVS</t>
  </si>
  <si>
    <t>Viesturs ČUNKA</t>
  </si>
  <si>
    <t>1. pieg.</t>
  </si>
  <si>
    <t>2. pieg.</t>
  </si>
  <si>
    <t>3. pieg.</t>
  </si>
  <si>
    <t>Sv. us stieņa</t>
  </si>
  <si>
    <t>Reizes</t>
  </si>
  <si>
    <t>Vieta reizes</t>
  </si>
  <si>
    <t>Komandu p.</t>
  </si>
  <si>
    <t>Inta Ziriuse</t>
  </si>
  <si>
    <t>---</t>
  </si>
  <si>
    <t>MAX</t>
  </si>
  <si>
    <t>Vietu summa</t>
  </si>
  <si>
    <t>Ronalds Šilovs</t>
  </si>
  <si>
    <t>līdz 63 kg</t>
  </si>
  <si>
    <t>virs 63 kg</t>
  </si>
  <si>
    <t>līdz 66 kg</t>
  </si>
  <si>
    <t>līdz 74 kg</t>
  </si>
  <si>
    <t>līdz 83 kg</t>
  </si>
  <si>
    <t>līdz 93 kg</t>
  </si>
  <si>
    <t>līdz 105 kg</t>
  </si>
  <si>
    <t>virs 105 kg</t>
  </si>
  <si>
    <t>A. Veikšāne</t>
  </si>
  <si>
    <t>M. Jeručenoks</t>
  </si>
  <si>
    <t>M. Markovs</t>
  </si>
  <si>
    <t>KOMANDU PUNKTI</t>
  </si>
  <si>
    <t>6--7</t>
  </si>
  <si>
    <t>10--11</t>
  </si>
  <si>
    <t>2023 gada NBS Spartakiāde. Spiešana guļus uz maksimumu un uz atkārtojumu skaitu</t>
  </si>
  <si>
    <t>Vieta uz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</si>
</sst>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0.0"/>
  </numFmts>
  <fonts count="13" x14ac:knownFonts="1">
    <font>
      <sz val="10"/>
      <color indexed="8"/>
      <name val="Arial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186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5" tint="0.59996337778862885"/>
      </left>
      <right/>
      <top/>
      <bottom/>
      <diagonal/>
    </border>
  </borders>
  <cellStyleXfs count="3">
    <xf numFmtId="0" fontId="0" fillId="0" borderId="0" applyNumberFormat="0" applyFill="0" applyProtection="0"/>
    <xf numFmtId="0" fontId="8" fillId="0" borderId="0" applyNumberFormat="0" applyFill="0" applyBorder="0" applyAlignment="0" applyProtection="0"/>
    <xf numFmtId="0" fontId="9" fillId="0" borderId="0"/>
  </cellStyleXfs>
  <cellXfs count="49">
    <xf numFmtId="0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Protection="1"/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1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 vertical="center" wrapText="1"/>
    </xf>
    <xf numFmtId="2" fontId="0" fillId="0" borderId="0" xfId="0" applyNumberForma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2" fontId="10" fillId="0" borderId="0" xfId="0" applyNumberFormat="1" applyFont="1" applyFill="1" applyAlignment="1" applyProtection="1">
      <alignment horizontal="left" vertical="center" wrapText="1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198" fontId="0" fillId="2" borderId="0" xfId="0" applyNumberForma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right"/>
    </xf>
    <xf numFmtId="198" fontId="6" fillId="0" borderId="0" xfId="0" applyNumberFormat="1" applyFont="1" applyFill="1" applyBorder="1" applyAlignment="1" applyProtection="1">
      <alignment horizontal="right"/>
    </xf>
    <xf numFmtId="0" fontId="0" fillId="2" borderId="0" xfId="0" applyNumberFormat="1" applyFill="1" applyBorder="1" applyAlignment="1" applyProtection="1">
      <alignment horizontal="right"/>
    </xf>
    <xf numFmtId="198" fontId="11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198" fontId="6" fillId="0" borderId="0" xfId="0" quotePrefix="1" applyNumberFormat="1" applyFont="1" applyFill="1" applyBorder="1" applyAlignment="1" applyProtection="1">
      <alignment horizontal="right"/>
    </xf>
    <xf numFmtId="0" fontId="11" fillId="0" borderId="0" xfId="0" quotePrefix="1" applyNumberFormat="1" applyFont="1" applyFill="1" applyBorder="1" applyAlignment="1" applyProtection="1">
      <alignment horizontal="right"/>
    </xf>
    <xf numFmtId="198" fontId="11" fillId="0" borderId="0" xfId="0" quotePrefix="1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198" fontId="5" fillId="0" borderId="0" xfId="0" quotePrefix="1" applyNumberFormat="1" applyFont="1" applyFill="1" applyBorder="1" applyAlignment="1" applyProtection="1">
      <alignment horizontal="right"/>
    </xf>
    <xf numFmtId="198" fontId="12" fillId="0" borderId="0" xfId="0" applyNumberFormat="1" applyFont="1" applyFill="1" applyAlignment="1" applyProtection="1">
      <alignment horizontal="right" vertical="center" wrapText="1"/>
    </xf>
    <xf numFmtId="198" fontId="10" fillId="2" borderId="0" xfId="0" applyNumberFormat="1" applyFont="1" applyFill="1" applyAlignment="1" applyProtection="1">
      <alignment horizontal="right" vertical="center" wrapText="1"/>
    </xf>
    <xf numFmtId="0" fontId="10" fillId="2" borderId="0" xfId="0" applyNumberFormat="1" applyFont="1" applyFill="1" applyAlignment="1" applyProtection="1">
      <alignment horizontal="right" vertical="center" wrapText="1"/>
    </xf>
    <xf numFmtId="198" fontId="7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1" xfId="1" applyNumberFormat="1" applyFill="1" applyBorder="1" applyAlignment="1" applyProtection="1">
      <alignment horizontal="center" vertical="center"/>
    </xf>
    <xf numFmtId="0" fontId="8" fillId="0" borderId="0" xfId="1" applyNumberForma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O5" sqref="O5"/>
    </sheetView>
  </sheetViews>
  <sheetFormatPr defaultColWidth="108.109375" defaultRowHeight="13.2" x14ac:dyDescent="0.25"/>
  <cols>
    <col min="1" max="1" width="6.109375" style="2" bestFit="1" customWidth="1"/>
    <col min="2" max="2" width="24.33203125" bestFit="1" customWidth="1"/>
    <col min="3" max="3" width="5.44140625" bestFit="1" customWidth="1"/>
    <col min="4" max="4" width="11.5546875" bestFit="1" customWidth="1"/>
    <col min="5" max="5" width="15.6640625" bestFit="1" customWidth="1"/>
    <col min="6" max="8" width="7.109375" bestFit="1" customWidth="1"/>
    <col min="9" max="9" width="6" bestFit="1" customWidth="1"/>
    <col min="10" max="10" width="12.5546875" bestFit="1" customWidth="1"/>
    <col min="11" max="11" width="11.6640625" bestFit="1" customWidth="1"/>
    <col min="12" max="12" width="6.6640625" bestFit="1" customWidth="1"/>
    <col min="13" max="13" width="10.88671875" bestFit="1" customWidth="1"/>
    <col min="14" max="14" width="12" bestFit="1" customWidth="1"/>
    <col min="15" max="15" width="11" bestFit="1" customWidth="1"/>
    <col min="16" max="16" width="12.5546875" customWidth="1"/>
    <col min="17" max="17" width="17.6640625" bestFit="1" customWidth="1"/>
    <col min="18" max="18" width="13.33203125" bestFit="1" customWidth="1"/>
    <col min="19" max="28" width="12.5546875" customWidth="1"/>
  </cols>
  <sheetData>
    <row r="1" spans="1:18" x14ac:dyDescent="0.25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ht="13.8" x14ac:dyDescent="0.25">
      <c r="A2" s="46" t="s">
        <v>120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x14ac:dyDescent="0.25">
      <c r="A3" s="41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x14ac:dyDescent="0.25">
      <c r="A5" s="1" t="s">
        <v>3</v>
      </c>
      <c r="B5" s="1" t="s">
        <v>37</v>
      </c>
      <c r="C5" s="1" t="s">
        <v>1</v>
      </c>
      <c r="D5" s="10" t="s">
        <v>2</v>
      </c>
      <c r="E5" s="9" t="s">
        <v>4</v>
      </c>
      <c r="F5" s="19" t="s">
        <v>94</v>
      </c>
      <c r="G5" s="19" t="s">
        <v>95</v>
      </c>
      <c r="H5" s="19" t="s">
        <v>96</v>
      </c>
      <c r="I5" s="20" t="s">
        <v>103</v>
      </c>
      <c r="J5" s="19" t="s">
        <v>121</v>
      </c>
      <c r="K5" s="12" t="s">
        <v>97</v>
      </c>
      <c r="L5" s="12" t="s">
        <v>98</v>
      </c>
      <c r="M5" s="12" t="s">
        <v>99</v>
      </c>
      <c r="N5" s="12" t="s">
        <v>104</v>
      </c>
      <c r="O5" s="12" t="s">
        <v>100</v>
      </c>
    </row>
    <row r="7" spans="1:18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8" x14ac:dyDescent="0.25">
      <c r="A8" s="40" t="s">
        <v>106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45" t="s">
        <v>12</v>
      </c>
      <c r="R8" s="45"/>
    </row>
    <row r="9" spans="1:18" s="13" customFormat="1" ht="13.8" x14ac:dyDescent="0.25">
      <c r="A9" s="12">
        <v>1</v>
      </c>
      <c r="B9" s="11" t="s">
        <v>24</v>
      </c>
      <c r="C9" s="11">
        <v>1988</v>
      </c>
      <c r="D9" s="11" t="s">
        <v>42</v>
      </c>
      <c r="E9" s="18">
        <v>55.65</v>
      </c>
      <c r="F9" s="21">
        <v>52.5</v>
      </c>
      <c r="G9" s="21">
        <v>55</v>
      </c>
      <c r="H9" s="26" t="s">
        <v>102</v>
      </c>
      <c r="I9" s="27">
        <v>55</v>
      </c>
      <c r="J9" s="30">
        <v>1</v>
      </c>
      <c r="K9" s="13">
        <v>28</v>
      </c>
      <c r="L9" s="13">
        <v>92</v>
      </c>
      <c r="M9" s="13">
        <v>1</v>
      </c>
      <c r="N9" s="13">
        <f t="shared" ref="N9:N18" si="0">J9+M9</f>
        <v>2</v>
      </c>
      <c r="O9" s="13">
        <v>12</v>
      </c>
      <c r="Q9" t="s">
        <v>20</v>
      </c>
      <c r="R9" s="4">
        <v>22</v>
      </c>
    </row>
    <row r="10" spans="1:18" s="13" customFormat="1" ht="13.8" x14ac:dyDescent="0.25">
      <c r="A10" s="12">
        <v>2</v>
      </c>
      <c r="B10" s="11" t="s">
        <v>23</v>
      </c>
      <c r="C10" s="11">
        <v>1996</v>
      </c>
      <c r="D10" s="11" t="s">
        <v>51</v>
      </c>
      <c r="E10" s="18">
        <v>56.3</v>
      </c>
      <c r="F10" s="25">
        <v>-45</v>
      </c>
      <c r="G10" s="21">
        <v>45</v>
      </c>
      <c r="H10" s="28" t="s">
        <v>102</v>
      </c>
      <c r="I10" s="27">
        <v>45</v>
      </c>
      <c r="J10" s="30">
        <v>3</v>
      </c>
      <c r="K10" s="13">
        <v>28</v>
      </c>
      <c r="L10" s="13">
        <v>78</v>
      </c>
      <c r="M10" s="13">
        <v>2</v>
      </c>
      <c r="N10" s="13">
        <f t="shared" si="0"/>
        <v>5</v>
      </c>
      <c r="O10" s="13">
        <v>9</v>
      </c>
      <c r="Q10" s="3" t="s">
        <v>21</v>
      </c>
      <c r="R10" s="4">
        <v>39</v>
      </c>
    </row>
    <row r="11" spans="1:18" s="13" customFormat="1" ht="13.8" x14ac:dyDescent="0.25">
      <c r="A11" s="12">
        <v>3</v>
      </c>
      <c r="B11" s="11" t="s">
        <v>9</v>
      </c>
      <c r="C11" s="11">
        <v>1997</v>
      </c>
      <c r="D11" s="11" t="s">
        <v>8</v>
      </c>
      <c r="E11" s="18">
        <v>59.45</v>
      </c>
      <c r="F11" s="21">
        <v>42.5</v>
      </c>
      <c r="G11" s="21">
        <v>45</v>
      </c>
      <c r="H11" s="24">
        <v>47.5</v>
      </c>
      <c r="I11" s="23">
        <v>47.5</v>
      </c>
      <c r="J11" s="30">
        <v>2</v>
      </c>
      <c r="K11" s="13">
        <v>30</v>
      </c>
      <c r="L11" s="13">
        <v>39</v>
      </c>
      <c r="M11" s="13">
        <v>3</v>
      </c>
      <c r="N11" s="13">
        <f t="shared" si="0"/>
        <v>5</v>
      </c>
      <c r="O11" s="13">
        <v>8</v>
      </c>
      <c r="Q11" s="5" t="s">
        <v>13</v>
      </c>
      <c r="R11" s="6">
        <f>SUM(R9:R10)</f>
        <v>61</v>
      </c>
    </row>
    <row r="12" spans="1:18" s="13" customFormat="1" ht="13.8" x14ac:dyDescent="0.25">
      <c r="A12" s="12">
        <v>4</v>
      </c>
      <c r="B12" s="11" t="s">
        <v>63</v>
      </c>
      <c r="C12" s="11">
        <v>1993</v>
      </c>
      <c r="D12" s="11" t="s">
        <v>62</v>
      </c>
      <c r="E12" s="18">
        <v>61.3</v>
      </c>
      <c r="F12" s="21">
        <v>40</v>
      </c>
      <c r="G12" s="21">
        <v>45</v>
      </c>
      <c r="H12" s="25">
        <v>-50</v>
      </c>
      <c r="I12" s="23">
        <v>45</v>
      </c>
      <c r="J12" s="30">
        <v>4</v>
      </c>
      <c r="K12" s="13">
        <v>31</v>
      </c>
      <c r="L12" s="13">
        <v>30</v>
      </c>
      <c r="M12" s="13">
        <v>4</v>
      </c>
      <c r="N12" s="13">
        <f t="shared" si="0"/>
        <v>8</v>
      </c>
      <c r="O12" s="13">
        <v>7</v>
      </c>
      <c r="Q12" s="2"/>
      <c r="R12" s="7"/>
    </row>
    <row r="13" spans="1:18" s="13" customFormat="1" ht="13.8" x14ac:dyDescent="0.25">
      <c r="A13" s="12">
        <v>5</v>
      </c>
      <c r="B13" s="11" t="s">
        <v>50</v>
      </c>
      <c r="C13" s="11">
        <v>1983</v>
      </c>
      <c r="D13" s="11" t="s">
        <v>32</v>
      </c>
      <c r="E13" s="18">
        <v>45.7</v>
      </c>
      <c r="F13" s="21">
        <v>35</v>
      </c>
      <c r="G13" s="24">
        <v>37.5</v>
      </c>
      <c r="H13" s="21">
        <v>40</v>
      </c>
      <c r="I13" s="23">
        <v>40</v>
      </c>
      <c r="J13" s="30">
        <v>5</v>
      </c>
      <c r="K13" s="13">
        <v>23</v>
      </c>
      <c r="L13" s="13">
        <v>21</v>
      </c>
      <c r="M13" s="13">
        <v>7</v>
      </c>
      <c r="N13" s="13">
        <f t="shared" si="0"/>
        <v>12</v>
      </c>
      <c r="O13" s="13">
        <v>6</v>
      </c>
      <c r="Q13" s="45" t="s">
        <v>14</v>
      </c>
      <c r="R13" s="45"/>
    </row>
    <row r="14" spans="1:18" s="13" customFormat="1" ht="13.8" x14ac:dyDescent="0.25">
      <c r="A14" s="12">
        <v>6</v>
      </c>
      <c r="B14" s="11" t="s">
        <v>47</v>
      </c>
      <c r="C14" s="11">
        <v>2002</v>
      </c>
      <c r="D14" s="11" t="s">
        <v>5</v>
      </c>
      <c r="E14" s="18">
        <v>44.6</v>
      </c>
      <c r="F14" s="21">
        <v>30</v>
      </c>
      <c r="G14" s="21">
        <v>35</v>
      </c>
      <c r="H14" s="22">
        <v>-37.5</v>
      </c>
      <c r="I14" s="23">
        <v>35</v>
      </c>
      <c r="J14" s="30">
        <v>8</v>
      </c>
      <c r="K14" s="13">
        <v>22</v>
      </c>
      <c r="L14" s="13">
        <v>28</v>
      </c>
      <c r="M14" s="13">
        <v>5</v>
      </c>
      <c r="N14" s="13">
        <f t="shared" si="0"/>
        <v>13</v>
      </c>
      <c r="O14" s="13">
        <v>5</v>
      </c>
      <c r="Q14" s="8" t="s">
        <v>15</v>
      </c>
      <c r="R14" s="8" t="s">
        <v>39</v>
      </c>
    </row>
    <row r="15" spans="1:18" s="13" customFormat="1" ht="13.8" x14ac:dyDescent="0.25">
      <c r="A15" s="12">
        <v>7</v>
      </c>
      <c r="B15" s="11" t="s">
        <v>101</v>
      </c>
      <c r="C15" s="11">
        <v>1987</v>
      </c>
      <c r="D15" s="11" t="s">
        <v>32</v>
      </c>
      <c r="E15" s="18">
        <v>61.35</v>
      </c>
      <c r="F15" s="21">
        <v>32.5</v>
      </c>
      <c r="G15" s="21">
        <v>35</v>
      </c>
      <c r="H15" s="21">
        <v>40</v>
      </c>
      <c r="I15" s="23">
        <v>40</v>
      </c>
      <c r="J15" s="30">
        <v>6</v>
      </c>
      <c r="K15" s="13">
        <v>31</v>
      </c>
      <c r="L15" s="13">
        <v>18</v>
      </c>
      <c r="M15" s="13">
        <v>8</v>
      </c>
      <c r="N15" s="13">
        <f t="shared" si="0"/>
        <v>14</v>
      </c>
      <c r="O15" s="13">
        <v>4</v>
      </c>
      <c r="Q15" s="8" t="s">
        <v>16</v>
      </c>
      <c r="R15" s="8" t="s">
        <v>19</v>
      </c>
    </row>
    <row r="16" spans="1:18" s="13" customFormat="1" ht="13.8" x14ac:dyDescent="0.25">
      <c r="A16" s="12">
        <v>8</v>
      </c>
      <c r="B16" s="11" t="s">
        <v>59</v>
      </c>
      <c r="C16" s="11">
        <v>2001</v>
      </c>
      <c r="D16" s="11" t="s">
        <v>55</v>
      </c>
      <c r="E16" s="18">
        <v>50.95</v>
      </c>
      <c r="F16" s="21">
        <v>35</v>
      </c>
      <c r="G16" s="25">
        <v>-40</v>
      </c>
      <c r="H16" s="25">
        <v>-40</v>
      </c>
      <c r="I16" s="23">
        <v>35</v>
      </c>
      <c r="J16" s="30">
        <v>9</v>
      </c>
      <c r="K16" s="13">
        <v>25</v>
      </c>
      <c r="L16" s="13">
        <v>26</v>
      </c>
      <c r="M16" s="13">
        <v>6</v>
      </c>
      <c r="N16" s="13">
        <f t="shared" si="0"/>
        <v>15</v>
      </c>
      <c r="O16" s="13">
        <v>3</v>
      </c>
      <c r="Q16" s="8" t="s">
        <v>18</v>
      </c>
      <c r="R16" s="8" t="s">
        <v>115</v>
      </c>
    </row>
    <row r="17" spans="1:18" s="13" customFormat="1" ht="13.8" x14ac:dyDescent="0.25">
      <c r="A17" s="12">
        <v>9</v>
      </c>
      <c r="B17" s="11" t="s">
        <v>56</v>
      </c>
      <c r="C17" s="11">
        <v>1986</v>
      </c>
      <c r="D17" s="11" t="s">
        <v>55</v>
      </c>
      <c r="E17" s="18">
        <v>58.15</v>
      </c>
      <c r="F17" s="21">
        <v>35</v>
      </c>
      <c r="G17" s="24">
        <v>37.5</v>
      </c>
      <c r="H17" s="25">
        <v>-40</v>
      </c>
      <c r="I17" s="23">
        <v>37.5</v>
      </c>
      <c r="J17" s="30">
        <v>7</v>
      </c>
      <c r="K17" s="13">
        <v>29</v>
      </c>
      <c r="L17" s="13">
        <v>15</v>
      </c>
      <c r="M17" s="13">
        <v>10</v>
      </c>
      <c r="N17" s="13">
        <f t="shared" si="0"/>
        <v>17</v>
      </c>
      <c r="O17" s="13">
        <v>2</v>
      </c>
      <c r="R17" s="12" t="s">
        <v>116</v>
      </c>
    </row>
    <row r="18" spans="1:18" s="13" customFormat="1" ht="13.8" x14ac:dyDescent="0.25">
      <c r="A18" s="12">
        <v>10</v>
      </c>
      <c r="B18" s="11" t="s">
        <v>57</v>
      </c>
      <c r="C18" s="11">
        <v>1985</v>
      </c>
      <c r="D18" s="11" t="s">
        <v>55</v>
      </c>
      <c r="E18" s="18">
        <v>57.1</v>
      </c>
      <c r="F18" s="21">
        <v>30</v>
      </c>
      <c r="G18" s="24">
        <v>32.5</v>
      </c>
      <c r="H18" s="21">
        <v>35</v>
      </c>
      <c r="I18" s="23">
        <v>35</v>
      </c>
      <c r="J18" s="30">
        <v>10</v>
      </c>
      <c r="K18" s="13">
        <v>29</v>
      </c>
      <c r="L18" s="13">
        <v>16</v>
      </c>
      <c r="M18" s="13">
        <v>9</v>
      </c>
      <c r="N18" s="13">
        <f t="shared" si="0"/>
        <v>19</v>
      </c>
      <c r="O18" s="13">
        <v>1</v>
      </c>
      <c r="Q18" s="8" t="s">
        <v>40</v>
      </c>
      <c r="R18" s="8" t="s">
        <v>17</v>
      </c>
    </row>
    <row r="19" spans="1:18" s="13" customFormat="1" ht="13.8" x14ac:dyDescent="0.25">
      <c r="A19" s="12"/>
      <c r="B19" s="11" t="s">
        <v>44</v>
      </c>
      <c r="C19" s="11">
        <v>1994</v>
      </c>
      <c r="D19" s="11" t="s">
        <v>43</v>
      </c>
      <c r="E19" s="18">
        <v>61.45</v>
      </c>
      <c r="F19" s="25">
        <v>-30</v>
      </c>
      <c r="G19" s="25">
        <v>-30</v>
      </c>
      <c r="H19" s="29" t="s">
        <v>102</v>
      </c>
      <c r="I19" s="27">
        <v>0</v>
      </c>
      <c r="J19" s="30"/>
      <c r="K19" s="13">
        <v>31</v>
      </c>
      <c r="L19" s="13">
        <v>0</v>
      </c>
      <c r="Q19" s="8" t="s">
        <v>22</v>
      </c>
      <c r="R19" s="8" t="s">
        <v>17</v>
      </c>
    </row>
    <row r="20" spans="1:18" s="13" customFormat="1" x14ac:dyDescent="0.25">
      <c r="A20" s="40" t="s">
        <v>107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R20" s="12" t="s">
        <v>114</v>
      </c>
    </row>
    <row r="21" spans="1:18" s="13" customFormat="1" ht="13.8" x14ac:dyDescent="0.25">
      <c r="A21" s="12">
        <v>1</v>
      </c>
      <c r="B21" s="11" t="s">
        <v>61</v>
      </c>
      <c r="C21" s="11">
        <v>1994</v>
      </c>
      <c r="D21" s="11" t="s">
        <v>60</v>
      </c>
      <c r="E21" s="18">
        <v>84.6</v>
      </c>
      <c r="F21" s="25">
        <v>-67.5</v>
      </c>
      <c r="G21" s="21">
        <v>70</v>
      </c>
      <c r="H21" s="34" t="s">
        <v>102</v>
      </c>
      <c r="I21" s="23">
        <v>70</v>
      </c>
      <c r="J21" s="31">
        <v>1</v>
      </c>
      <c r="K21" s="13">
        <v>42</v>
      </c>
      <c r="L21" s="13">
        <v>29</v>
      </c>
      <c r="M21" s="13">
        <v>2</v>
      </c>
      <c r="N21" s="13">
        <f t="shared" ref="N21:N31" si="1">J21+M21</f>
        <v>3</v>
      </c>
      <c r="O21" s="13">
        <v>12</v>
      </c>
    </row>
    <row r="22" spans="1:18" s="13" customFormat="1" ht="13.8" x14ac:dyDescent="0.25">
      <c r="A22" s="12">
        <v>2</v>
      </c>
      <c r="B22" s="11" t="s">
        <v>52</v>
      </c>
      <c r="C22" s="11">
        <v>1997</v>
      </c>
      <c r="D22" s="11" t="s">
        <v>51</v>
      </c>
      <c r="E22" s="18">
        <v>63.2</v>
      </c>
      <c r="F22" s="25">
        <v>-25</v>
      </c>
      <c r="G22" s="21">
        <v>25</v>
      </c>
      <c r="H22" s="21">
        <v>45</v>
      </c>
      <c r="I22" s="23">
        <v>45</v>
      </c>
      <c r="J22" s="30">
        <v>5</v>
      </c>
      <c r="K22" s="13">
        <v>32</v>
      </c>
      <c r="L22" s="13">
        <v>29</v>
      </c>
      <c r="M22" s="13">
        <v>1</v>
      </c>
      <c r="N22" s="13">
        <f t="shared" si="1"/>
        <v>6</v>
      </c>
      <c r="O22" s="13">
        <v>9</v>
      </c>
    </row>
    <row r="23" spans="1:18" s="13" customFormat="1" ht="13.8" x14ac:dyDescent="0.25">
      <c r="A23" s="12">
        <v>3</v>
      </c>
      <c r="B23" s="11" t="s">
        <v>49</v>
      </c>
      <c r="C23" s="11">
        <v>1998</v>
      </c>
      <c r="D23" s="11" t="s">
        <v>35</v>
      </c>
      <c r="E23" s="18">
        <v>67.2</v>
      </c>
      <c r="F23" s="21">
        <v>45</v>
      </c>
      <c r="G23" s="25">
        <v>-50</v>
      </c>
      <c r="H23" s="21">
        <v>50</v>
      </c>
      <c r="I23" s="23">
        <v>50</v>
      </c>
      <c r="J23" s="30">
        <v>4</v>
      </c>
      <c r="K23" s="13">
        <v>34</v>
      </c>
      <c r="L23" s="13">
        <v>26</v>
      </c>
      <c r="M23" s="13">
        <v>3</v>
      </c>
      <c r="N23" s="13">
        <f t="shared" si="1"/>
        <v>7</v>
      </c>
      <c r="O23" s="13">
        <v>8</v>
      </c>
    </row>
    <row r="24" spans="1:18" s="13" customFormat="1" ht="13.8" x14ac:dyDescent="0.25">
      <c r="A24" s="12">
        <v>4</v>
      </c>
      <c r="B24" s="11" t="s">
        <v>25</v>
      </c>
      <c r="C24" s="11">
        <v>2001</v>
      </c>
      <c r="D24" s="11" t="s">
        <v>8</v>
      </c>
      <c r="E24" s="18">
        <v>72.849999999999994</v>
      </c>
      <c r="F24" s="21">
        <v>50</v>
      </c>
      <c r="G24" s="21">
        <v>55</v>
      </c>
      <c r="H24" s="25">
        <v>-57.5</v>
      </c>
      <c r="I24" s="23">
        <v>55</v>
      </c>
      <c r="J24" s="31">
        <v>2</v>
      </c>
      <c r="K24" s="13">
        <v>36</v>
      </c>
      <c r="L24" s="13">
        <v>19</v>
      </c>
      <c r="M24" s="13">
        <v>6</v>
      </c>
      <c r="N24" s="13">
        <f t="shared" si="1"/>
        <v>8</v>
      </c>
      <c r="O24" s="13">
        <v>7</v>
      </c>
    </row>
    <row r="25" spans="1:18" s="13" customFormat="1" ht="13.8" x14ac:dyDescent="0.25">
      <c r="A25" s="12">
        <v>5</v>
      </c>
      <c r="B25" s="11" t="s">
        <v>46</v>
      </c>
      <c r="C25" s="11">
        <v>1992</v>
      </c>
      <c r="D25" s="11" t="s">
        <v>7</v>
      </c>
      <c r="E25" s="18">
        <v>80.75</v>
      </c>
      <c r="F25" s="21">
        <v>52.5</v>
      </c>
      <c r="G25" s="25">
        <v>-55</v>
      </c>
      <c r="H25" s="21">
        <v>55</v>
      </c>
      <c r="I25" s="23">
        <v>55</v>
      </c>
      <c r="J25" s="31">
        <v>3</v>
      </c>
      <c r="K25" s="13">
        <v>40</v>
      </c>
      <c r="L25" s="13">
        <v>16</v>
      </c>
      <c r="M25" s="13">
        <v>7</v>
      </c>
      <c r="N25" s="13">
        <f t="shared" si="1"/>
        <v>10</v>
      </c>
      <c r="O25" s="13">
        <v>6</v>
      </c>
    </row>
    <row r="26" spans="1:18" s="13" customFormat="1" ht="13.8" x14ac:dyDescent="0.25">
      <c r="A26" s="12">
        <v>6</v>
      </c>
      <c r="B26" s="11" t="s">
        <v>48</v>
      </c>
      <c r="C26" s="11">
        <v>1999</v>
      </c>
      <c r="D26" s="11" t="s">
        <v>5</v>
      </c>
      <c r="E26" s="18">
        <v>63.15</v>
      </c>
      <c r="F26" s="21">
        <v>40</v>
      </c>
      <c r="G26" s="25">
        <v>-45</v>
      </c>
      <c r="H26" s="25">
        <v>-45</v>
      </c>
      <c r="I26" s="23">
        <v>40</v>
      </c>
      <c r="J26" s="30">
        <v>8</v>
      </c>
      <c r="K26" s="13">
        <v>32</v>
      </c>
      <c r="L26" s="13">
        <v>22</v>
      </c>
      <c r="M26" s="13">
        <v>4</v>
      </c>
      <c r="N26" s="13">
        <f t="shared" si="1"/>
        <v>12</v>
      </c>
      <c r="O26" s="13">
        <v>5</v>
      </c>
    </row>
    <row r="27" spans="1:18" s="13" customFormat="1" ht="13.8" x14ac:dyDescent="0.25">
      <c r="A27" s="12">
        <v>7</v>
      </c>
      <c r="B27" s="11" t="s">
        <v>54</v>
      </c>
      <c r="C27" s="11">
        <v>1987</v>
      </c>
      <c r="D27" s="11" t="s">
        <v>51</v>
      </c>
      <c r="E27" s="18">
        <v>64</v>
      </c>
      <c r="F27" s="25">
        <v>-40</v>
      </c>
      <c r="G27" s="21">
        <v>40</v>
      </c>
      <c r="H27" s="22">
        <v>-42.5</v>
      </c>
      <c r="I27" s="23">
        <v>40</v>
      </c>
      <c r="J27" s="30">
        <v>7</v>
      </c>
      <c r="K27" s="13">
        <v>32</v>
      </c>
      <c r="L27" s="13">
        <v>19</v>
      </c>
      <c r="M27" s="13">
        <v>5</v>
      </c>
      <c r="N27" s="13">
        <f t="shared" si="1"/>
        <v>12</v>
      </c>
      <c r="O27" s="13">
        <v>4</v>
      </c>
    </row>
    <row r="28" spans="1:18" s="13" customFormat="1" ht="13.8" x14ac:dyDescent="0.25">
      <c r="A28" s="12">
        <v>8</v>
      </c>
      <c r="B28" s="11" t="s">
        <v>53</v>
      </c>
      <c r="C28" s="11">
        <v>1981</v>
      </c>
      <c r="D28" s="11" t="s">
        <v>51</v>
      </c>
      <c r="E28" s="18">
        <v>70.2</v>
      </c>
      <c r="F28" s="25">
        <v>-40</v>
      </c>
      <c r="G28" s="25">
        <v>-42.5</v>
      </c>
      <c r="H28" s="21">
        <v>45</v>
      </c>
      <c r="I28" s="23">
        <v>45</v>
      </c>
      <c r="J28" s="30">
        <v>6</v>
      </c>
      <c r="K28" s="13">
        <v>35</v>
      </c>
      <c r="L28" s="13">
        <v>8</v>
      </c>
      <c r="M28" s="13">
        <v>8</v>
      </c>
      <c r="N28" s="13">
        <f t="shared" si="1"/>
        <v>14</v>
      </c>
      <c r="O28" s="13">
        <v>3</v>
      </c>
    </row>
    <row r="29" spans="1:18" s="13" customFormat="1" ht="13.8" x14ac:dyDescent="0.25">
      <c r="A29" s="12">
        <v>9</v>
      </c>
      <c r="B29" s="11" t="s">
        <v>64</v>
      </c>
      <c r="C29" s="11">
        <v>1987</v>
      </c>
      <c r="D29" s="11" t="s">
        <v>62</v>
      </c>
      <c r="E29" s="18">
        <v>68.45</v>
      </c>
      <c r="F29" s="21">
        <v>30</v>
      </c>
      <c r="G29" s="21">
        <v>35</v>
      </c>
      <c r="H29" s="25">
        <v>-40</v>
      </c>
      <c r="I29" s="23">
        <v>35</v>
      </c>
      <c r="J29" s="30">
        <v>9</v>
      </c>
      <c r="K29" s="13">
        <v>34</v>
      </c>
      <c r="L29" s="13">
        <v>4</v>
      </c>
      <c r="M29" s="13">
        <v>10</v>
      </c>
      <c r="N29" s="13">
        <f t="shared" si="1"/>
        <v>19</v>
      </c>
      <c r="O29" s="13">
        <v>2</v>
      </c>
    </row>
    <row r="30" spans="1:18" s="13" customFormat="1" ht="13.8" x14ac:dyDescent="0.25">
      <c r="A30" s="12">
        <v>10</v>
      </c>
      <c r="B30" s="11" t="s">
        <v>45</v>
      </c>
      <c r="C30" s="11">
        <v>1991</v>
      </c>
      <c r="D30" s="11" t="s">
        <v>7</v>
      </c>
      <c r="E30" s="18">
        <v>71.5</v>
      </c>
      <c r="F30" s="21">
        <v>35</v>
      </c>
      <c r="G30" s="25">
        <v>-40</v>
      </c>
      <c r="H30" s="22">
        <v>-42.5</v>
      </c>
      <c r="I30" s="23">
        <v>35</v>
      </c>
      <c r="J30" s="30">
        <v>10</v>
      </c>
      <c r="K30" s="13">
        <v>36</v>
      </c>
      <c r="L30" s="13">
        <v>7</v>
      </c>
      <c r="M30" s="13">
        <v>9</v>
      </c>
      <c r="N30" s="13">
        <f t="shared" si="1"/>
        <v>19</v>
      </c>
      <c r="O30" s="13">
        <v>1</v>
      </c>
    </row>
    <row r="31" spans="1:18" s="13" customFormat="1" ht="13.8" x14ac:dyDescent="0.25">
      <c r="A31" s="12">
        <v>11</v>
      </c>
      <c r="B31" s="11" t="s">
        <v>58</v>
      </c>
      <c r="C31" s="11">
        <v>1986</v>
      </c>
      <c r="D31" s="11" t="s">
        <v>55</v>
      </c>
      <c r="E31" s="18">
        <v>69.3</v>
      </c>
      <c r="F31" s="21">
        <v>30</v>
      </c>
      <c r="G31" s="22">
        <v>-32.5</v>
      </c>
      <c r="H31" s="24">
        <v>32.5</v>
      </c>
      <c r="I31" s="23">
        <v>32.5</v>
      </c>
      <c r="J31" s="30">
        <v>11</v>
      </c>
      <c r="K31" s="13">
        <v>35</v>
      </c>
      <c r="L31" s="13">
        <v>4</v>
      </c>
      <c r="M31" s="13">
        <v>11</v>
      </c>
      <c r="N31" s="13">
        <f t="shared" si="1"/>
        <v>22</v>
      </c>
      <c r="O31" s="13">
        <v>1</v>
      </c>
    </row>
    <row r="32" spans="1:18" s="13" customFormat="1" x14ac:dyDescent="0.25">
      <c r="A32" s="48" t="s">
        <v>38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s="13" customFormat="1" x14ac:dyDescent="0.25">
      <c r="A33" s="40" t="s">
        <v>108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s="13" customFormat="1" ht="13.8" x14ac:dyDescent="0.25">
      <c r="A34" s="12">
        <v>1</v>
      </c>
      <c r="B34" s="14" t="s">
        <v>82</v>
      </c>
      <c r="C34" s="14">
        <v>2002</v>
      </c>
      <c r="D34" s="14" t="s">
        <v>8</v>
      </c>
      <c r="E34" s="17">
        <v>64.400000000000006</v>
      </c>
      <c r="F34" s="36">
        <v>85</v>
      </c>
      <c r="G34" s="36">
        <v>90</v>
      </c>
      <c r="H34" s="36">
        <v>92.5</v>
      </c>
      <c r="I34" s="23">
        <v>92.5</v>
      </c>
      <c r="J34" s="33">
        <v>1</v>
      </c>
      <c r="K34" s="14">
        <v>64</v>
      </c>
      <c r="L34" s="13">
        <v>20</v>
      </c>
      <c r="M34" s="13">
        <v>1</v>
      </c>
      <c r="N34" s="13">
        <f>J34+M34</f>
        <v>2</v>
      </c>
      <c r="O34" s="13">
        <v>12</v>
      </c>
    </row>
    <row r="35" spans="1:15" s="13" customFormat="1" ht="13.8" x14ac:dyDescent="0.25">
      <c r="A35" s="12">
        <v>2</v>
      </c>
      <c r="B35" s="11" t="s">
        <v>65</v>
      </c>
      <c r="C35" s="11">
        <v>1999</v>
      </c>
      <c r="D35" s="11" t="s">
        <v>42</v>
      </c>
      <c r="E35" s="18">
        <v>64.8</v>
      </c>
      <c r="F35" s="21">
        <v>70</v>
      </c>
      <c r="G35" s="24">
        <v>82.5</v>
      </c>
      <c r="H35" s="21">
        <v>90</v>
      </c>
      <c r="I35" s="23">
        <v>90</v>
      </c>
      <c r="J35" s="31">
        <v>2</v>
      </c>
      <c r="K35" s="13">
        <v>65</v>
      </c>
      <c r="L35" s="13">
        <v>16</v>
      </c>
      <c r="M35" s="13">
        <v>2</v>
      </c>
      <c r="N35" s="13">
        <f>J35+M35</f>
        <v>4</v>
      </c>
      <c r="O35" s="13">
        <v>9</v>
      </c>
    </row>
    <row r="36" spans="1:15" s="13" customFormat="1" ht="13.8" x14ac:dyDescent="0.25">
      <c r="A36" s="12">
        <v>3</v>
      </c>
      <c r="B36" s="14" t="s">
        <v>75</v>
      </c>
      <c r="C36" s="14">
        <v>2003</v>
      </c>
      <c r="D36" s="14" t="s">
        <v>5</v>
      </c>
      <c r="E36" s="17">
        <v>65</v>
      </c>
      <c r="F36" s="36">
        <v>80</v>
      </c>
      <c r="G36" s="36">
        <v>85</v>
      </c>
      <c r="H36" s="36">
        <v>90</v>
      </c>
      <c r="I36" s="23">
        <v>90</v>
      </c>
      <c r="J36" s="33">
        <v>3</v>
      </c>
      <c r="K36" s="14">
        <v>65</v>
      </c>
      <c r="L36" s="13">
        <v>14</v>
      </c>
      <c r="M36" s="13">
        <v>4</v>
      </c>
      <c r="N36" s="13">
        <f>J36+M36</f>
        <v>7</v>
      </c>
      <c r="O36" s="13">
        <v>8</v>
      </c>
    </row>
    <row r="37" spans="1:15" s="13" customFormat="1" ht="13.8" x14ac:dyDescent="0.25">
      <c r="A37" s="12">
        <v>4</v>
      </c>
      <c r="B37" s="14" t="s">
        <v>83</v>
      </c>
      <c r="C37" s="14">
        <v>1993</v>
      </c>
      <c r="D37" s="14" t="s">
        <v>8</v>
      </c>
      <c r="E37" s="17">
        <v>65.95</v>
      </c>
      <c r="F37" s="36">
        <v>75</v>
      </c>
      <c r="G37" s="37">
        <v>82.5</v>
      </c>
      <c r="H37" s="36">
        <v>87.5</v>
      </c>
      <c r="I37" s="23">
        <v>87.5</v>
      </c>
      <c r="J37" s="33">
        <v>4</v>
      </c>
      <c r="K37" s="14">
        <v>66</v>
      </c>
      <c r="L37" s="13">
        <v>16</v>
      </c>
      <c r="M37" s="13">
        <v>3</v>
      </c>
      <c r="N37" s="13">
        <f>J37+M37</f>
        <v>7</v>
      </c>
      <c r="O37" s="13">
        <v>7</v>
      </c>
    </row>
    <row r="38" spans="1:15" s="13" customFormat="1" ht="13.8" x14ac:dyDescent="0.25">
      <c r="A38" s="12"/>
      <c r="B38" s="14" t="s">
        <v>26</v>
      </c>
      <c r="C38" s="14">
        <v>2001</v>
      </c>
      <c r="D38" s="14" t="s">
        <v>5</v>
      </c>
      <c r="E38" s="17">
        <v>63.9</v>
      </c>
      <c r="F38" s="35">
        <v>-75</v>
      </c>
      <c r="G38" s="35">
        <v>-75</v>
      </c>
      <c r="H38" s="35">
        <v>-75</v>
      </c>
      <c r="I38" s="23">
        <v>0</v>
      </c>
      <c r="J38" s="33">
        <v>0</v>
      </c>
      <c r="K38" s="14">
        <v>64</v>
      </c>
      <c r="L38" s="13">
        <v>7</v>
      </c>
      <c r="M38" s="13">
        <v>5</v>
      </c>
    </row>
    <row r="39" spans="1:15" s="13" customFormat="1" x14ac:dyDescent="0.25">
      <c r="A39" s="40" t="s">
        <v>109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s="13" customFormat="1" ht="13.8" x14ac:dyDescent="0.25">
      <c r="A40" s="12">
        <v>1</v>
      </c>
      <c r="B40" s="14" t="s">
        <v>29</v>
      </c>
      <c r="C40" s="14">
        <v>1989</v>
      </c>
      <c r="D40" s="14" t="s">
        <v>79</v>
      </c>
      <c r="E40" s="17">
        <v>72.45</v>
      </c>
      <c r="F40" s="36">
        <v>130</v>
      </c>
      <c r="G40" s="36">
        <v>135</v>
      </c>
      <c r="H40" s="21">
        <v>140</v>
      </c>
      <c r="I40" s="23">
        <v>140</v>
      </c>
      <c r="J40" s="30">
        <v>1</v>
      </c>
      <c r="K40" s="13">
        <v>72</v>
      </c>
      <c r="L40" s="13">
        <v>29</v>
      </c>
      <c r="M40" s="13">
        <v>2</v>
      </c>
      <c r="N40" s="13">
        <f t="shared" ref="N40:N47" si="2">J40+M40</f>
        <v>3</v>
      </c>
      <c r="O40" s="13">
        <v>12</v>
      </c>
    </row>
    <row r="41" spans="1:15" s="13" customFormat="1" ht="13.8" x14ac:dyDescent="0.25">
      <c r="A41" s="12">
        <v>2</v>
      </c>
      <c r="B41" s="14" t="s">
        <v>6</v>
      </c>
      <c r="C41" s="14">
        <v>1980</v>
      </c>
      <c r="D41" s="11" t="s">
        <v>51</v>
      </c>
      <c r="E41" s="17">
        <v>72.45</v>
      </c>
      <c r="F41" s="36">
        <v>130</v>
      </c>
      <c r="G41" s="36">
        <v>135</v>
      </c>
      <c r="H41" s="36">
        <v>140</v>
      </c>
      <c r="I41" s="38">
        <v>140</v>
      </c>
      <c r="J41" s="32">
        <v>2</v>
      </c>
      <c r="K41" s="13">
        <v>72</v>
      </c>
      <c r="L41" s="13">
        <v>37</v>
      </c>
      <c r="M41" s="13">
        <v>1</v>
      </c>
      <c r="N41" s="13">
        <f t="shared" si="2"/>
        <v>3</v>
      </c>
      <c r="O41" s="13">
        <v>9</v>
      </c>
    </row>
    <row r="42" spans="1:15" s="13" customFormat="1" ht="13.8" x14ac:dyDescent="0.25">
      <c r="A42" s="12">
        <v>3</v>
      </c>
      <c r="B42" s="11" t="s">
        <v>69</v>
      </c>
      <c r="C42" s="11">
        <v>1988</v>
      </c>
      <c r="D42" s="11" t="s">
        <v>7</v>
      </c>
      <c r="E42" s="18">
        <v>72.5</v>
      </c>
      <c r="F42" s="21">
        <v>125</v>
      </c>
      <c r="G42" s="25">
        <v>-130</v>
      </c>
      <c r="H42" s="24">
        <v>132.5</v>
      </c>
      <c r="I42" s="31">
        <v>132.5</v>
      </c>
      <c r="J42" s="30">
        <v>3</v>
      </c>
      <c r="K42" s="13">
        <v>73</v>
      </c>
      <c r="L42" s="13">
        <v>27</v>
      </c>
      <c r="M42" s="13">
        <v>4</v>
      </c>
      <c r="N42" s="13">
        <f t="shared" si="2"/>
        <v>7</v>
      </c>
      <c r="O42" s="13">
        <v>8</v>
      </c>
    </row>
    <row r="43" spans="1:15" s="13" customFormat="1" ht="13.8" x14ac:dyDescent="0.25">
      <c r="A43" s="12">
        <v>4</v>
      </c>
      <c r="B43" s="11" t="s">
        <v>70</v>
      </c>
      <c r="C43" s="11">
        <v>1980</v>
      </c>
      <c r="D43" s="11" t="s">
        <v>7</v>
      </c>
      <c r="E43" s="18">
        <v>72.8</v>
      </c>
      <c r="F43" s="21">
        <v>125</v>
      </c>
      <c r="G43" s="21">
        <v>130</v>
      </c>
      <c r="H43" s="24">
        <v>132.5</v>
      </c>
      <c r="I43" s="31">
        <v>132.5</v>
      </c>
      <c r="J43" s="30">
        <v>4</v>
      </c>
      <c r="K43" s="13">
        <v>73</v>
      </c>
      <c r="L43" s="13">
        <v>29</v>
      </c>
      <c r="M43" s="13">
        <v>3</v>
      </c>
      <c r="N43" s="13">
        <f t="shared" si="2"/>
        <v>7</v>
      </c>
      <c r="O43" s="13">
        <v>7</v>
      </c>
    </row>
    <row r="44" spans="1:15" s="13" customFormat="1" ht="13.8" x14ac:dyDescent="0.25">
      <c r="A44" s="12">
        <v>5</v>
      </c>
      <c r="B44" s="14" t="s">
        <v>27</v>
      </c>
      <c r="C44" s="14">
        <v>1989</v>
      </c>
      <c r="D44" s="14" t="s">
        <v>79</v>
      </c>
      <c r="E44" s="17">
        <v>68.45</v>
      </c>
      <c r="F44" s="36">
        <v>90</v>
      </c>
      <c r="G44" s="36">
        <v>100</v>
      </c>
      <c r="H44" s="35">
        <v>-105</v>
      </c>
      <c r="I44" s="38">
        <v>100</v>
      </c>
      <c r="J44" s="32">
        <v>5</v>
      </c>
      <c r="K44" s="13">
        <v>68</v>
      </c>
      <c r="L44" s="13">
        <v>23</v>
      </c>
      <c r="M44" s="13">
        <v>5</v>
      </c>
      <c r="N44" s="13">
        <f t="shared" si="2"/>
        <v>10</v>
      </c>
      <c r="O44" s="13">
        <v>6</v>
      </c>
    </row>
    <row r="45" spans="1:15" s="13" customFormat="1" ht="13.8" x14ac:dyDescent="0.25">
      <c r="A45" s="12">
        <v>6</v>
      </c>
      <c r="B45" s="14" t="s">
        <v>74</v>
      </c>
      <c r="C45" s="14">
        <v>2003</v>
      </c>
      <c r="D45" s="14" t="s">
        <v>5</v>
      </c>
      <c r="E45" s="17">
        <v>72.3</v>
      </c>
      <c r="F45" s="36">
        <v>85</v>
      </c>
      <c r="G45" s="36">
        <v>90</v>
      </c>
      <c r="H45" s="36">
        <v>100</v>
      </c>
      <c r="I45" s="38">
        <v>100</v>
      </c>
      <c r="J45" s="32">
        <v>6</v>
      </c>
      <c r="K45" s="13">
        <v>72</v>
      </c>
      <c r="L45" s="39">
        <v>18</v>
      </c>
      <c r="M45" s="13">
        <v>6</v>
      </c>
      <c r="N45" s="13">
        <f t="shared" si="2"/>
        <v>12</v>
      </c>
      <c r="O45" s="13">
        <v>5</v>
      </c>
    </row>
    <row r="46" spans="1:15" s="13" customFormat="1" ht="13.8" x14ac:dyDescent="0.25">
      <c r="A46" s="12">
        <v>7</v>
      </c>
      <c r="B46" s="14" t="s">
        <v>93</v>
      </c>
      <c r="C46" s="14">
        <v>1991</v>
      </c>
      <c r="D46" s="14" t="s">
        <v>62</v>
      </c>
      <c r="E46" s="17">
        <v>67.75</v>
      </c>
      <c r="F46" s="36">
        <v>75</v>
      </c>
      <c r="G46" s="36">
        <v>85</v>
      </c>
      <c r="H46" s="36">
        <v>90</v>
      </c>
      <c r="I46" s="38">
        <v>90</v>
      </c>
      <c r="J46" s="32">
        <v>7</v>
      </c>
      <c r="K46" s="13">
        <v>68</v>
      </c>
      <c r="L46" s="13">
        <v>17</v>
      </c>
      <c r="M46" s="13">
        <v>7</v>
      </c>
      <c r="N46" s="13">
        <f t="shared" si="2"/>
        <v>14</v>
      </c>
      <c r="O46" s="13">
        <v>4</v>
      </c>
    </row>
    <row r="47" spans="1:15" s="13" customFormat="1" ht="13.8" x14ac:dyDescent="0.25">
      <c r="A47" s="12">
        <v>8</v>
      </c>
      <c r="B47" s="14" t="s">
        <v>28</v>
      </c>
      <c r="C47" s="14">
        <v>2001</v>
      </c>
      <c r="D47" s="14" t="s">
        <v>5</v>
      </c>
      <c r="E47" s="17">
        <v>70.400000000000006</v>
      </c>
      <c r="F47" s="36">
        <v>75</v>
      </c>
      <c r="G47" s="35">
        <v>-85</v>
      </c>
      <c r="H47" s="36">
        <v>85</v>
      </c>
      <c r="I47" s="38">
        <v>85</v>
      </c>
      <c r="J47" s="32">
        <v>8</v>
      </c>
      <c r="K47" s="13">
        <v>70</v>
      </c>
      <c r="L47" s="13">
        <v>12</v>
      </c>
      <c r="M47" s="13">
        <v>8</v>
      </c>
      <c r="N47" s="13">
        <f t="shared" si="2"/>
        <v>16</v>
      </c>
      <c r="O47" s="13">
        <v>3</v>
      </c>
    </row>
    <row r="48" spans="1:15" s="13" customFormat="1" x14ac:dyDescent="0.25">
      <c r="A48" s="40" t="s">
        <v>110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13" customFormat="1" ht="13.8" x14ac:dyDescent="0.25">
      <c r="A49" s="12">
        <v>1</v>
      </c>
      <c r="B49" s="11" t="s">
        <v>71</v>
      </c>
      <c r="C49" s="11">
        <v>1994</v>
      </c>
      <c r="D49" s="11" t="s">
        <v>7</v>
      </c>
      <c r="E49" s="18">
        <v>77</v>
      </c>
      <c r="F49" s="21">
        <v>150</v>
      </c>
      <c r="G49" s="21">
        <v>160</v>
      </c>
      <c r="H49" s="21">
        <v>170</v>
      </c>
      <c r="I49" s="23">
        <v>170</v>
      </c>
      <c r="J49" s="30">
        <v>1</v>
      </c>
      <c r="K49" s="13">
        <v>77</v>
      </c>
      <c r="L49" s="13">
        <v>29</v>
      </c>
      <c r="M49" s="13">
        <v>1</v>
      </c>
      <c r="N49" s="13">
        <f t="shared" ref="N49:N55" si="3">J49+M49</f>
        <v>2</v>
      </c>
      <c r="O49" s="13">
        <v>12</v>
      </c>
    </row>
    <row r="50" spans="1:15" s="13" customFormat="1" ht="13.8" x14ac:dyDescent="0.25">
      <c r="A50" s="12">
        <v>2</v>
      </c>
      <c r="B50" s="14" t="s">
        <v>84</v>
      </c>
      <c r="C50" s="14">
        <v>1996</v>
      </c>
      <c r="D50" s="14" t="s">
        <v>8</v>
      </c>
      <c r="E50" s="17">
        <v>78.8</v>
      </c>
      <c r="F50" s="36">
        <v>140</v>
      </c>
      <c r="G50" s="21">
        <v>150</v>
      </c>
      <c r="H50" s="21">
        <v>155</v>
      </c>
      <c r="I50" s="23">
        <v>155</v>
      </c>
      <c r="J50" s="30">
        <v>2</v>
      </c>
      <c r="K50" s="13">
        <v>79</v>
      </c>
      <c r="L50" s="13">
        <v>24</v>
      </c>
      <c r="M50" s="13">
        <v>3</v>
      </c>
      <c r="N50" s="13">
        <f t="shared" si="3"/>
        <v>5</v>
      </c>
      <c r="O50" s="13">
        <v>9</v>
      </c>
    </row>
    <row r="51" spans="1:15" s="13" customFormat="1" ht="13.8" x14ac:dyDescent="0.25">
      <c r="A51" s="12">
        <v>3</v>
      </c>
      <c r="B51" s="14" t="s">
        <v>89</v>
      </c>
      <c r="C51" s="14">
        <v>1987</v>
      </c>
      <c r="D51" s="14" t="s">
        <v>55</v>
      </c>
      <c r="E51" s="17">
        <v>81.349999999999994</v>
      </c>
      <c r="F51" s="36">
        <v>130</v>
      </c>
      <c r="G51" s="21">
        <v>140</v>
      </c>
      <c r="H51" s="25">
        <v>-145</v>
      </c>
      <c r="I51" s="23">
        <v>140</v>
      </c>
      <c r="J51" s="30">
        <v>3</v>
      </c>
      <c r="K51" s="13">
        <v>81</v>
      </c>
      <c r="L51" s="13">
        <v>26</v>
      </c>
      <c r="M51" s="13">
        <v>2</v>
      </c>
      <c r="N51" s="13">
        <f t="shared" si="3"/>
        <v>5</v>
      </c>
      <c r="O51" s="13">
        <v>8</v>
      </c>
    </row>
    <row r="52" spans="1:15" s="13" customFormat="1" x14ac:dyDescent="0.25">
      <c r="A52" s="12">
        <v>4</v>
      </c>
      <c r="B52" s="13" t="s">
        <v>31</v>
      </c>
      <c r="C52" s="13">
        <v>2002</v>
      </c>
      <c r="D52" s="13" t="s">
        <v>5</v>
      </c>
      <c r="E52" s="15">
        <v>78.150000000000006</v>
      </c>
      <c r="F52" s="21">
        <v>110</v>
      </c>
      <c r="G52" s="21">
        <v>115</v>
      </c>
      <c r="H52" s="25">
        <v>-120</v>
      </c>
      <c r="I52" s="23">
        <v>115</v>
      </c>
      <c r="J52" s="30">
        <v>5</v>
      </c>
      <c r="K52" s="13">
        <v>78</v>
      </c>
      <c r="L52" s="13">
        <v>18</v>
      </c>
      <c r="M52" s="13">
        <v>4</v>
      </c>
      <c r="N52" s="13">
        <f t="shared" si="3"/>
        <v>9</v>
      </c>
      <c r="O52" s="13">
        <v>7</v>
      </c>
    </row>
    <row r="53" spans="1:15" s="13" customFormat="1" ht="13.8" x14ac:dyDescent="0.25">
      <c r="A53" s="12">
        <v>5</v>
      </c>
      <c r="B53" s="14" t="s">
        <v>30</v>
      </c>
      <c r="C53" s="14">
        <v>1995</v>
      </c>
      <c r="D53" s="14" t="s">
        <v>32</v>
      </c>
      <c r="E53" s="17">
        <v>78.599999999999994</v>
      </c>
      <c r="F53" s="36">
        <v>120</v>
      </c>
      <c r="G53" s="25">
        <v>-125</v>
      </c>
      <c r="H53" s="35">
        <v>-125</v>
      </c>
      <c r="I53" s="38">
        <v>120</v>
      </c>
      <c r="J53" s="32">
        <v>4</v>
      </c>
      <c r="K53" s="13">
        <v>79</v>
      </c>
      <c r="L53" s="13">
        <v>18</v>
      </c>
      <c r="M53" s="13">
        <v>5</v>
      </c>
      <c r="N53" s="13">
        <f t="shared" si="3"/>
        <v>9</v>
      </c>
      <c r="O53" s="13">
        <v>6</v>
      </c>
    </row>
    <row r="54" spans="1:15" s="13" customFormat="1" ht="13.8" x14ac:dyDescent="0.25">
      <c r="A54" s="12">
        <v>6</v>
      </c>
      <c r="B54" s="14" t="s">
        <v>92</v>
      </c>
      <c r="C54" s="14">
        <v>1999</v>
      </c>
      <c r="D54" s="14" t="s">
        <v>62</v>
      </c>
      <c r="E54" s="17">
        <v>76.2</v>
      </c>
      <c r="F54" s="36">
        <v>90</v>
      </c>
      <c r="G54" s="36">
        <v>100</v>
      </c>
      <c r="H54" s="25">
        <v>-110</v>
      </c>
      <c r="I54" s="23">
        <v>100</v>
      </c>
      <c r="J54" s="30">
        <v>6</v>
      </c>
      <c r="K54" s="13">
        <v>76</v>
      </c>
      <c r="L54" s="13">
        <v>17</v>
      </c>
      <c r="M54" s="13">
        <v>6</v>
      </c>
      <c r="N54" s="13">
        <f t="shared" si="3"/>
        <v>12</v>
      </c>
      <c r="O54" s="13">
        <v>5</v>
      </c>
    </row>
    <row r="55" spans="1:15" s="13" customFormat="1" ht="13.8" x14ac:dyDescent="0.25">
      <c r="A55" s="12">
        <v>7</v>
      </c>
      <c r="B55" s="14" t="s">
        <v>105</v>
      </c>
      <c r="C55" s="14">
        <v>2003</v>
      </c>
      <c r="D55" s="14" t="s">
        <v>5</v>
      </c>
      <c r="E55" s="17">
        <v>81</v>
      </c>
      <c r="F55" s="36">
        <v>75</v>
      </c>
      <c r="G55" s="37">
        <v>87.5</v>
      </c>
      <c r="H55" s="22">
        <v>-92.5</v>
      </c>
      <c r="I55" s="31">
        <v>87.5</v>
      </c>
      <c r="J55" s="30">
        <v>7</v>
      </c>
      <c r="K55" s="13">
        <v>81</v>
      </c>
      <c r="L55" s="13">
        <v>4</v>
      </c>
      <c r="M55" s="13">
        <v>7</v>
      </c>
      <c r="N55" s="13">
        <f t="shared" si="3"/>
        <v>14</v>
      </c>
      <c r="O55" s="13">
        <v>4</v>
      </c>
    </row>
    <row r="56" spans="1:15" s="13" customFormat="1" x14ac:dyDescent="0.25">
      <c r="A56" s="40" t="s">
        <v>111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s="13" customFormat="1" ht="13.8" x14ac:dyDescent="0.25">
      <c r="A57" s="12">
        <v>1</v>
      </c>
      <c r="B57" s="14" t="s">
        <v>91</v>
      </c>
      <c r="C57" s="14">
        <v>1985</v>
      </c>
      <c r="D57" s="14" t="s">
        <v>62</v>
      </c>
      <c r="E57" s="17">
        <v>83.05</v>
      </c>
      <c r="F57" s="36">
        <v>140</v>
      </c>
      <c r="G57" s="21">
        <v>150</v>
      </c>
      <c r="H57" s="21">
        <v>155</v>
      </c>
      <c r="I57" s="23">
        <v>155</v>
      </c>
      <c r="J57" s="30">
        <v>1</v>
      </c>
      <c r="K57" s="13">
        <v>83</v>
      </c>
      <c r="L57" s="13">
        <v>30</v>
      </c>
      <c r="M57" s="13">
        <v>2</v>
      </c>
      <c r="N57" s="13">
        <f t="shared" ref="N57:N64" si="4">J57+M57</f>
        <v>3</v>
      </c>
      <c r="O57" s="13">
        <v>12</v>
      </c>
    </row>
    <row r="58" spans="1:15" s="13" customFormat="1" ht="13.8" x14ac:dyDescent="0.25">
      <c r="A58" s="12">
        <v>2</v>
      </c>
      <c r="B58" s="14" t="s">
        <v>86</v>
      </c>
      <c r="C58" s="14">
        <v>1967</v>
      </c>
      <c r="D58" s="11" t="s">
        <v>51</v>
      </c>
      <c r="E58" s="17">
        <v>88.7</v>
      </c>
      <c r="F58" s="36">
        <v>130</v>
      </c>
      <c r="G58" s="21">
        <v>135</v>
      </c>
      <c r="H58" s="34" t="s">
        <v>102</v>
      </c>
      <c r="I58" s="23">
        <v>135</v>
      </c>
      <c r="J58" s="30">
        <v>5</v>
      </c>
      <c r="K58" s="13">
        <v>89</v>
      </c>
      <c r="L58" s="13">
        <v>32</v>
      </c>
      <c r="M58" s="13">
        <v>1</v>
      </c>
      <c r="N58" s="13">
        <f t="shared" si="4"/>
        <v>6</v>
      </c>
      <c r="O58" s="13">
        <v>9</v>
      </c>
    </row>
    <row r="59" spans="1:15" s="16" customFormat="1" ht="13.8" x14ac:dyDescent="0.25">
      <c r="A59" s="12">
        <v>3</v>
      </c>
      <c r="B59" s="14" t="s">
        <v>10</v>
      </c>
      <c r="C59" s="14">
        <v>1983</v>
      </c>
      <c r="D59" s="14" t="s">
        <v>32</v>
      </c>
      <c r="E59" s="17">
        <v>83.05</v>
      </c>
      <c r="F59" s="36">
        <v>120</v>
      </c>
      <c r="G59" s="36">
        <v>130</v>
      </c>
      <c r="H59" s="21">
        <v>135</v>
      </c>
      <c r="I59" s="23">
        <v>135</v>
      </c>
      <c r="J59" s="30">
        <v>4</v>
      </c>
      <c r="K59" s="13">
        <v>83</v>
      </c>
      <c r="L59" s="13">
        <v>24</v>
      </c>
      <c r="M59" s="13">
        <v>3</v>
      </c>
      <c r="N59" s="13">
        <f t="shared" si="4"/>
        <v>7</v>
      </c>
      <c r="O59" s="13">
        <v>8</v>
      </c>
    </row>
    <row r="60" spans="1:15" s="13" customFormat="1" ht="13.8" x14ac:dyDescent="0.25">
      <c r="A60" s="12">
        <v>4</v>
      </c>
      <c r="B60" s="11" t="s">
        <v>73</v>
      </c>
      <c r="C60" s="11">
        <v>1991</v>
      </c>
      <c r="D60" s="11" t="s">
        <v>7</v>
      </c>
      <c r="E60" s="18">
        <v>92</v>
      </c>
      <c r="F60" s="25">
        <v>-130</v>
      </c>
      <c r="G60" s="21">
        <v>140</v>
      </c>
      <c r="H60" s="25">
        <v>-150</v>
      </c>
      <c r="I60" s="23">
        <v>140</v>
      </c>
      <c r="J60" s="30">
        <v>3</v>
      </c>
      <c r="K60" s="13">
        <v>92</v>
      </c>
      <c r="L60" s="13">
        <v>20</v>
      </c>
      <c r="M60" s="13">
        <v>4</v>
      </c>
      <c r="N60" s="13">
        <f t="shared" si="4"/>
        <v>7</v>
      </c>
      <c r="O60" s="13">
        <v>7</v>
      </c>
    </row>
    <row r="61" spans="1:15" s="13" customFormat="1" ht="13.8" x14ac:dyDescent="0.25">
      <c r="A61" s="12">
        <v>5</v>
      </c>
      <c r="B61" s="14" t="s">
        <v>76</v>
      </c>
      <c r="C61" s="14">
        <v>2003</v>
      </c>
      <c r="D61" s="14" t="s">
        <v>5</v>
      </c>
      <c r="E61" s="17">
        <v>90.5</v>
      </c>
      <c r="F61" s="36">
        <v>130</v>
      </c>
      <c r="G61" s="21">
        <v>145</v>
      </c>
      <c r="H61" s="25">
        <v>-147.5</v>
      </c>
      <c r="I61" s="23">
        <v>145</v>
      </c>
      <c r="J61" s="30">
        <v>2</v>
      </c>
      <c r="K61" s="13">
        <v>91</v>
      </c>
      <c r="L61" s="13">
        <v>19</v>
      </c>
      <c r="M61" s="13">
        <v>6</v>
      </c>
      <c r="N61" s="13">
        <f t="shared" si="4"/>
        <v>8</v>
      </c>
      <c r="O61" s="13">
        <v>6</v>
      </c>
    </row>
    <row r="62" spans="1:15" s="13" customFormat="1" ht="13.8" x14ac:dyDescent="0.25">
      <c r="A62" s="12">
        <v>6</v>
      </c>
      <c r="B62" s="11" t="s">
        <v>68</v>
      </c>
      <c r="C62" s="11">
        <v>1989</v>
      </c>
      <c r="D62" s="11" t="s">
        <v>7</v>
      </c>
      <c r="E62" s="18">
        <v>83.4</v>
      </c>
      <c r="F62" s="21">
        <v>122.5</v>
      </c>
      <c r="G62" s="21">
        <v>130</v>
      </c>
      <c r="H62" s="25">
        <v>-135</v>
      </c>
      <c r="I62" s="23">
        <v>130</v>
      </c>
      <c r="J62" s="30">
        <v>7</v>
      </c>
      <c r="K62" s="13">
        <v>83</v>
      </c>
      <c r="L62" s="13">
        <v>19</v>
      </c>
      <c r="M62" s="13">
        <v>5</v>
      </c>
      <c r="N62" s="13">
        <f t="shared" si="4"/>
        <v>12</v>
      </c>
      <c r="O62" s="13">
        <v>5</v>
      </c>
    </row>
    <row r="63" spans="1:15" s="13" customFormat="1" ht="13.8" x14ac:dyDescent="0.25">
      <c r="A63" s="12">
        <v>7</v>
      </c>
      <c r="B63" s="14" t="s">
        <v>33</v>
      </c>
      <c r="C63" s="14">
        <v>2002</v>
      </c>
      <c r="D63" s="14" t="s">
        <v>5</v>
      </c>
      <c r="E63" s="17">
        <v>91.4</v>
      </c>
      <c r="F63" s="36">
        <v>130</v>
      </c>
      <c r="G63" s="21">
        <v>135</v>
      </c>
      <c r="H63" s="25">
        <v>-140</v>
      </c>
      <c r="I63" s="23">
        <v>135</v>
      </c>
      <c r="J63" s="30">
        <v>6</v>
      </c>
      <c r="K63" s="13">
        <v>91</v>
      </c>
      <c r="L63" s="13">
        <v>18</v>
      </c>
      <c r="M63" s="13">
        <v>7</v>
      </c>
      <c r="N63" s="13">
        <f t="shared" si="4"/>
        <v>13</v>
      </c>
      <c r="O63" s="13">
        <v>4</v>
      </c>
    </row>
    <row r="64" spans="1:15" s="13" customFormat="1" ht="13.8" x14ac:dyDescent="0.25">
      <c r="A64" s="12">
        <v>8</v>
      </c>
      <c r="B64" s="14" t="s">
        <v>90</v>
      </c>
      <c r="C64" s="14">
        <v>1985</v>
      </c>
      <c r="D64" s="14" t="s">
        <v>62</v>
      </c>
      <c r="E64" s="17">
        <v>91.2</v>
      </c>
      <c r="F64" s="36">
        <v>95</v>
      </c>
      <c r="G64" s="21">
        <v>105</v>
      </c>
      <c r="H64" s="21">
        <v>120</v>
      </c>
      <c r="I64" s="23">
        <v>120</v>
      </c>
      <c r="J64" s="30">
        <v>8</v>
      </c>
      <c r="K64" s="13">
        <v>91</v>
      </c>
      <c r="L64" s="13">
        <v>14</v>
      </c>
      <c r="M64" s="13">
        <v>8</v>
      </c>
      <c r="N64" s="13">
        <f t="shared" si="4"/>
        <v>16</v>
      </c>
      <c r="O64" s="13">
        <v>3</v>
      </c>
    </row>
    <row r="65" spans="1:15" s="13" customFormat="1" x14ac:dyDescent="0.25">
      <c r="A65" s="40" t="s">
        <v>112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s="13" customFormat="1" ht="13.8" x14ac:dyDescent="0.25">
      <c r="A66" s="12">
        <v>1</v>
      </c>
      <c r="B66" s="14" t="s">
        <v>81</v>
      </c>
      <c r="C66" s="14">
        <v>1993</v>
      </c>
      <c r="D66" s="14" t="s">
        <v>8</v>
      </c>
      <c r="E66" s="17">
        <v>96.2</v>
      </c>
      <c r="F66" s="21">
        <v>160</v>
      </c>
      <c r="G66" s="21">
        <v>165</v>
      </c>
      <c r="H66" s="21">
        <v>170</v>
      </c>
      <c r="I66" s="23">
        <v>170</v>
      </c>
      <c r="J66" s="30">
        <v>1</v>
      </c>
      <c r="K66" s="13">
        <v>96</v>
      </c>
      <c r="L66" s="13">
        <v>33</v>
      </c>
      <c r="M66" s="13">
        <v>1</v>
      </c>
      <c r="N66" s="13">
        <f>J66+M66</f>
        <v>2</v>
      </c>
      <c r="O66" s="13">
        <v>12</v>
      </c>
    </row>
    <row r="67" spans="1:15" s="13" customFormat="1" ht="13.8" x14ac:dyDescent="0.25">
      <c r="A67" s="12">
        <v>2</v>
      </c>
      <c r="B67" s="11" t="s">
        <v>72</v>
      </c>
      <c r="C67" s="11">
        <v>1993</v>
      </c>
      <c r="D67" s="11" t="s">
        <v>7</v>
      </c>
      <c r="E67" s="18">
        <v>96.4</v>
      </c>
      <c r="F67" s="21">
        <v>140</v>
      </c>
      <c r="G67" s="21">
        <v>150</v>
      </c>
      <c r="H67" s="26" t="s">
        <v>102</v>
      </c>
      <c r="I67" s="23">
        <v>150</v>
      </c>
      <c r="J67" s="30">
        <v>2</v>
      </c>
      <c r="K67" s="13">
        <v>96</v>
      </c>
      <c r="L67" s="13">
        <v>27</v>
      </c>
      <c r="M67" s="13">
        <v>2</v>
      </c>
      <c r="N67" s="13">
        <f>J67+M67</f>
        <v>4</v>
      </c>
      <c r="O67" s="13">
        <v>9</v>
      </c>
    </row>
    <row r="68" spans="1:15" s="13" customFormat="1" ht="13.8" x14ac:dyDescent="0.25">
      <c r="A68" s="12">
        <v>3</v>
      </c>
      <c r="B68" s="14" t="s">
        <v>80</v>
      </c>
      <c r="C68" s="14">
        <v>1986</v>
      </c>
      <c r="D68" s="14" t="s">
        <v>79</v>
      </c>
      <c r="E68" s="17">
        <v>96.9</v>
      </c>
      <c r="F68" s="21">
        <v>120</v>
      </c>
      <c r="G68" s="24">
        <v>132.5</v>
      </c>
      <c r="H68" s="26" t="s">
        <v>102</v>
      </c>
      <c r="I68" s="31">
        <v>132.5</v>
      </c>
      <c r="J68" s="30">
        <v>3</v>
      </c>
      <c r="K68" s="13">
        <v>97</v>
      </c>
      <c r="L68" s="13">
        <v>19</v>
      </c>
      <c r="M68" s="13">
        <v>3</v>
      </c>
      <c r="N68" s="13">
        <f>J68+M68</f>
        <v>6</v>
      </c>
      <c r="O68" s="13">
        <v>8</v>
      </c>
    </row>
    <row r="69" spans="1:15" s="13" customFormat="1" ht="13.8" x14ac:dyDescent="0.25">
      <c r="A69" s="12">
        <v>4</v>
      </c>
      <c r="B69" s="14" t="s">
        <v>88</v>
      </c>
      <c r="C69" s="14">
        <v>1988</v>
      </c>
      <c r="D69" s="11" t="s">
        <v>51</v>
      </c>
      <c r="E69" s="17">
        <v>93.3</v>
      </c>
      <c r="F69" s="21">
        <v>110</v>
      </c>
      <c r="G69" s="21">
        <v>115</v>
      </c>
      <c r="H69" s="25">
        <v>-120</v>
      </c>
      <c r="I69" s="23">
        <v>115</v>
      </c>
      <c r="J69" s="30">
        <v>4</v>
      </c>
      <c r="K69" s="13">
        <v>93</v>
      </c>
      <c r="L69" s="13">
        <v>8</v>
      </c>
      <c r="M69" s="13">
        <v>4</v>
      </c>
      <c r="N69" s="13">
        <f>J69+M69</f>
        <v>8</v>
      </c>
      <c r="O69" s="13">
        <v>7</v>
      </c>
    </row>
    <row r="70" spans="1:15" s="13" customFormat="1" x14ac:dyDescent="0.25">
      <c r="A70" s="40" t="s">
        <v>113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s="13" customFormat="1" ht="13.8" x14ac:dyDescent="0.25">
      <c r="A71" s="12">
        <v>1</v>
      </c>
      <c r="B71" s="11" t="s">
        <v>67</v>
      </c>
      <c r="C71" s="11">
        <v>1983</v>
      </c>
      <c r="D71" s="11" t="s">
        <v>43</v>
      </c>
      <c r="E71" s="18">
        <v>105.25</v>
      </c>
      <c r="F71" s="21">
        <v>160</v>
      </c>
      <c r="G71" s="21">
        <v>170</v>
      </c>
      <c r="H71" s="24">
        <v>172.5</v>
      </c>
      <c r="I71" s="31">
        <v>172.5</v>
      </c>
      <c r="J71" s="30">
        <v>2</v>
      </c>
      <c r="K71" s="13">
        <v>105</v>
      </c>
      <c r="L71" s="13">
        <v>17</v>
      </c>
      <c r="M71" s="13">
        <v>1</v>
      </c>
      <c r="N71" s="13">
        <f t="shared" ref="N71:N76" si="5">J71+M71</f>
        <v>3</v>
      </c>
      <c r="O71" s="13">
        <v>12</v>
      </c>
    </row>
    <row r="72" spans="1:15" s="13" customFormat="1" ht="13.8" x14ac:dyDescent="0.25">
      <c r="A72" s="12">
        <v>2</v>
      </c>
      <c r="B72" s="14" t="s">
        <v>85</v>
      </c>
      <c r="C72" s="14">
        <v>1979</v>
      </c>
      <c r="D72" s="11" t="s">
        <v>51</v>
      </c>
      <c r="E72" s="17">
        <v>132.19999999999999</v>
      </c>
      <c r="F72" s="25">
        <v>-190</v>
      </c>
      <c r="G72" s="21">
        <v>190</v>
      </c>
      <c r="H72" s="26" t="s">
        <v>102</v>
      </c>
      <c r="I72" s="23">
        <v>190</v>
      </c>
      <c r="J72" s="30">
        <v>1</v>
      </c>
      <c r="K72" s="13">
        <v>132</v>
      </c>
      <c r="L72" s="13">
        <v>13</v>
      </c>
      <c r="M72" s="13">
        <v>4</v>
      </c>
      <c r="N72" s="13">
        <f t="shared" si="5"/>
        <v>5</v>
      </c>
      <c r="O72" s="13">
        <v>9</v>
      </c>
    </row>
    <row r="73" spans="1:15" s="13" customFormat="1" ht="13.8" x14ac:dyDescent="0.25">
      <c r="A73" s="12">
        <v>3</v>
      </c>
      <c r="B73" s="14" t="s">
        <v>34</v>
      </c>
      <c r="C73" s="14">
        <v>1988</v>
      </c>
      <c r="D73" s="14" t="s">
        <v>8</v>
      </c>
      <c r="E73" s="15">
        <v>107.4</v>
      </c>
      <c r="F73" s="21">
        <v>150</v>
      </c>
      <c r="G73" s="21">
        <v>160</v>
      </c>
      <c r="H73" s="21">
        <v>170</v>
      </c>
      <c r="I73" s="23">
        <v>170</v>
      </c>
      <c r="J73" s="30">
        <v>3</v>
      </c>
      <c r="K73" s="13">
        <v>107</v>
      </c>
      <c r="L73" s="13">
        <v>17</v>
      </c>
      <c r="M73" s="13">
        <v>2</v>
      </c>
      <c r="N73" s="13">
        <f t="shared" si="5"/>
        <v>5</v>
      </c>
      <c r="O73" s="13">
        <v>8</v>
      </c>
    </row>
    <row r="74" spans="1:15" s="13" customFormat="1" ht="13.8" x14ac:dyDescent="0.25">
      <c r="A74" s="12">
        <v>4</v>
      </c>
      <c r="B74" s="14" t="s">
        <v>77</v>
      </c>
      <c r="C74" s="14">
        <v>1985</v>
      </c>
      <c r="D74" s="14" t="s">
        <v>5</v>
      </c>
      <c r="E74" s="15">
        <v>105.6</v>
      </c>
      <c r="F74" s="21">
        <v>130</v>
      </c>
      <c r="G74" s="25">
        <v>-140</v>
      </c>
      <c r="H74" s="21">
        <v>140</v>
      </c>
      <c r="I74" s="23">
        <v>140</v>
      </c>
      <c r="J74" s="30">
        <v>4</v>
      </c>
      <c r="K74" s="13">
        <v>106</v>
      </c>
      <c r="L74" s="13">
        <v>14</v>
      </c>
      <c r="M74" s="13">
        <v>3</v>
      </c>
      <c r="N74" s="13">
        <f t="shared" si="5"/>
        <v>7</v>
      </c>
      <c r="O74" s="13">
        <v>7</v>
      </c>
    </row>
    <row r="75" spans="1:15" s="13" customFormat="1" ht="13.8" x14ac:dyDescent="0.25">
      <c r="A75" s="12">
        <v>5</v>
      </c>
      <c r="B75" s="14" t="s">
        <v>87</v>
      </c>
      <c r="C75" s="14">
        <v>1980</v>
      </c>
      <c r="D75" s="11" t="s">
        <v>51</v>
      </c>
      <c r="E75" s="15">
        <v>112.4</v>
      </c>
      <c r="F75" s="21">
        <v>125</v>
      </c>
      <c r="G75" s="21">
        <v>130</v>
      </c>
      <c r="H75" s="34" t="s">
        <v>102</v>
      </c>
      <c r="I75" s="23">
        <v>130</v>
      </c>
      <c r="J75" s="30">
        <v>5</v>
      </c>
      <c r="K75" s="13">
        <v>112</v>
      </c>
      <c r="L75" s="13">
        <v>10</v>
      </c>
      <c r="M75" s="13">
        <v>5</v>
      </c>
      <c r="N75" s="13">
        <f t="shared" si="5"/>
        <v>10</v>
      </c>
      <c r="O75" s="13">
        <v>6</v>
      </c>
    </row>
    <row r="76" spans="1:15" s="13" customFormat="1" ht="13.8" x14ac:dyDescent="0.25">
      <c r="A76" s="12">
        <v>6</v>
      </c>
      <c r="B76" s="11" t="s">
        <v>66</v>
      </c>
      <c r="C76" s="11">
        <v>1993</v>
      </c>
      <c r="D76" s="11" t="s">
        <v>42</v>
      </c>
      <c r="E76" s="18">
        <v>106.7</v>
      </c>
      <c r="F76" s="21">
        <v>115</v>
      </c>
      <c r="G76" s="24">
        <v>122.5</v>
      </c>
      <c r="H76" s="25">
        <v>-125</v>
      </c>
      <c r="I76" s="31">
        <v>122.5</v>
      </c>
      <c r="J76" s="30">
        <v>6</v>
      </c>
      <c r="K76" s="13">
        <v>107</v>
      </c>
      <c r="L76" s="13">
        <v>7</v>
      </c>
      <c r="M76" s="13">
        <v>6</v>
      </c>
      <c r="N76" s="13">
        <f t="shared" si="5"/>
        <v>12</v>
      </c>
      <c r="O76" s="13">
        <v>5</v>
      </c>
    </row>
    <row r="77" spans="1:15" s="13" customFormat="1" ht="13.8" x14ac:dyDescent="0.25">
      <c r="A77" s="12"/>
      <c r="B77" s="14" t="s">
        <v>78</v>
      </c>
      <c r="C77" s="14">
        <v>2001</v>
      </c>
      <c r="D77" s="14" t="s">
        <v>5</v>
      </c>
      <c r="E77" s="15">
        <v>111.5</v>
      </c>
      <c r="F77" s="21">
        <v>100</v>
      </c>
      <c r="G77" s="25">
        <v>-110</v>
      </c>
      <c r="H77" s="25">
        <v>-110</v>
      </c>
      <c r="I77" s="23">
        <v>100</v>
      </c>
      <c r="J77" s="30">
        <v>7</v>
      </c>
      <c r="K77" s="13">
        <v>112</v>
      </c>
      <c r="L77" s="13">
        <v>0</v>
      </c>
    </row>
    <row r="79" spans="1:15" x14ac:dyDescent="0.25">
      <c r="A79" s="40" t="s">
        <v>117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5">
      <c r="A80" s="2">
        <v>1</v>
      </c>
      <c r="D80" t="s">
        <v>8</v>
      </c>
      <c r="E80">
        <v>63</v>
      </c>
    </row>
    <row r="81" spans="1:5" x14ac:dyDescent="0.25">
      <c r="A81" s="2">
        <v>2</v>
      </c>
      <c r="D81" t="s">
        <v>51</v>
      </c>
      <c r="E81">
        <v>58</v>
      </c>
    </row>
    <row r="82" spans="1:5" x14ac:dyDescent="0.25">
      <c r="A82" s="2">
        <v>3</v>
      </c>
      <c r="D82" t="s">
        <v>7</v>
      </c>
      <c r="E82">
        <v>50</v>
      </c>
    </row>
    <row r="83" spans="1:5" x14ac:dyDescent="0.25">
      <c r="A83" s="2">
        <v>4</v>
      </c>
      <c r="D83" t="s">
        <v>5</v>
      </c>
      <c r="E83">
        <v>43</v>
      </c>
    </row>
    <row r="84" spans="1:5" x14ac:dyDescent="0.25">
      <c r="A84" s="2">
        <v>5</v>
      </c>
      <c r="D84" t="s">
        <v>62</v>
      </c>
      <c r="E84">
        <v>33</v>
      </c>
    </row>
    <row r="85" spans="1:5" x14ac:dyDescent="0.25">
      <c r="A85" s="2" t="s">
        <v>118</v>
      </c>
      <c r="D85" t="s">
        <v>42</v>
      </c>
      <c r="E85">
        <v>26</v>
      </c>
    </row>
    <row r="86" spans="1:5" x14ac:dyDescent="0.25">
      <c r="A86" s="2" t="s">
        <v>118</v>
      </c>
      <c r="D86" t="s">
        <v>79</v>
      </c>
      <c r="E86">
        <v>26</v>
      </c>
    </row>
    <row r="87" spans="1:5" x14ac:dyDescent="0.25">
      <c r="A87" s="2">
        <v>8</v>
      </c>
      <c r="D87" t="s">
        <v>32</v>
      </c>
      <c r="E87">
        <v>24</v>
      </c>
    </row>
    <row r="88" spans="1:5" x14ac:dyDescent="0.25">
      <c r="A88" s="2">
        <v>9</v>
      </c>
      <c r="D88" t="s">
        <v>55</v>
      </c>
      <c r="E88">
        <v>15</v>
      </c>
    </row>
    <row r="89" spans="1:5" x14ac:dyDescent="0.25">
      <c r="A89" s="2" t="s">
        <v>119</v>
      </c>
      <c r="D89" t="s">
        <v>43</v>
      </c>
      <c r="E89">
        <v>12</v>
      </c>
    </row>
    <row r="90" spans="1:5" x14ac:dyDescent="0.25">
      <c r="A90" s="2" t="s">
        <v>119</v>
      </c>
      <c r="D90" t="s">
        <v>60</v>
      </c>
      <c r="E90">
        <v>12</v>
      </c>
    </row>
    <row r="91" spans="1:5" x14ac:dyDescent="0.25">
      <c r="A91" s="2">
        <v>12</v>
      </c>
      <c r="D91" t="s">
        <v>35</v>
      </c>
      <c r="E91">
        <v>8</v>
      </c>
    </row>
  </sheetData>
  <mergeCells count="17">
    <mergeCell ref="A1:O1"/>
    <mergeCell ref="A2:O2"/>
    <mergeCell ref="A79:O79"/>
    <mergeCell ref="A48:O48"/>
    <mergeCell ref="A56:O56"/>
    <mergeCell ref="A65:O65"/>
    <mergeCell ref="A70:O70"/>
    <mergeCell ref="A7:O7"/>
    <mergeCell ref="A32:O32"/>
    <mergeCell ref="A8:O8"/>
    <mergeCell ref="A39:O39"/>
    <mergeCell ref="A20:O20"/>
    <mergeCell ref="A3:O3"/>
    <mergeCell ref="A4:O4"/>
    <mergeCell ref="Q8:R8"/>
    <mergeCell ref="Q13:R13"/>
    <mergeCell ref="A33:O3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 Sacensibu Vadiba</dc:creator>
  <cp:lastModifiedBy>LPF</cp:lastModifiedBy>
  <cp:lastPrinted>2019-06-08T10:57:31Z</cp:lastPrinted>
  <dcterms:created xsi:type="dcterms:W3CDTF">2019-06-08T11:46:58Z</dcterms:created>
  <dcterms:modified xsi:type="dcterms:W3CDTF">2023-06-14T17:23:35Z</dcterms:modified>
</cp:coreProperties>
</file>