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-108" yWindow="-108" windowWidth="23256" windowHeight="12456"/>
  </bookViews>
  <sheets>
    <sheet name="Rezultāti" sheetId="1" r:id="rId1"/>
    <sheet name="Komanda" sheetId="2" r:id="rId2"/>
  </sheets>
  <calcPr calcId="162913" iterateDelta="1E-4"/>
  <extLst>
    <ext uri="GoogleSheetsCustomDataVersion1">
      <go:sheetsCustomData xmlns:go="http://customooxmlschemas.google.com/" r:id="rId6" roundtripDataSignature="AMtx7mhfkjvH0eaFy3VfePxyqIrOYP2YHw=="/>
    </ext>
  </extLst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<sst xmlns="http://schemas.openxmlformats.org/spreadsheetml/2006/main" count="501" uniqueCount="235">
  <si>
    <t>LATVIJAS PAUERLIFTINGA FEDERACIJA</t>
  </si>
  <si>
    <t>REZULTĀTI</t>
  </si>
  <si>
    <t>Vieta</t>
  </si>
  <si>
    <t>Vārds, uzvārds</t>
  </si>
  <si>
    <t>Dz.g.</t>
  </si>
  <si>
    <t>Izloze</t>
  </si>
  <si>
    <t>Svars</t>
  </si>
  <si>
    <t>Komanda</t>
  </si>
  <si>
    <t>Summa</t>
  </si>
  <si>
    <t>IPF GL p.</t>
  </si>
  <si>
    <t>Komandu p.</t>
  </si>
  <si>
    <t>SIEVIETES</t>
  </si>
  <si>
    <t>DALĪBNIEKI</t>
  </si>
  <si>
    <t>1.</t>
  </si>
  <si>
    <t>ABSOLŪTI LABĀKĀS SIEVIETES PĒC IPF GL. PUNKTIEM</t>
  </si>
  <si>
    <t>Sievietes</t>
  </si>
  <si>
    <t>V.</t>
  </si>
  <si>
    <t>Sportiste</t>
  </si>
  <si>
    <t>IPF GL.P</t>
  </si>
  <si>
    <t>V.kat</t>
  </si>
  <si>
    <t>Jaunieši</t>
  </si>
  <si>
    <t>Juniori</t>
  </si>
  <si>
    <t>Veterāni</t>
  </si>
  <si>
    <t>Kopā</t>
  </si>
  <si>
    <t>Galvenais sekretārs</t>
  </si>
  <si>
    <t>Edgars Jurkāns</t>
  </si>
  <si>
    <t>Sacensību direktors</t>
  </si>
  <si>
    <t>Edgars Tīfentāls</t>
  </si>
  <si>
    <t>Talsu Spēka Atlēti</t>
  </si>
  <si>
    <t>Galvenais tiesnesis</t>
  </si>
  <si>
    <t>Tiesneši</t>
  </si>
  <si>
    <t>ABSOLŪTI LABĀKIE SENIORI PĒC IPF GL. PUNKTIEM</t>
  </si>
  <si>
    <t>Sportists</t>
  </si>
  <si>
    <t>V. kat.</t>
  </si>
  <si>
    <t>JAUNIEŠI</t>
  </si>
  <si>
    <t>Sporta klubs Dandijs</t>
  </si>
  <si>
    <t>JUNIORI</t>
  </si>
  <si>
    <t>Komandu kopvērtējums</t>
  </si>
  <si>
    <t>IPF GL punkti</t>
  </si>
  <si>
    <t>LK Punkti</t>
  </si>
  <si>
    <t>Jaunieši + Juniori</t>
  </si>
  <si>
    <t>Citi</t>
  </si>
  <si>
    <t>2.</t>
  </si>
  <si>
    <t>3.</t>
  </si>
  <si>
    <t>4.</t>
  </si>
  <si>
    <t>5.</t>
  </si>
  <si>
    <t>Punkti</t>
  </si>
  <si>
    <t>Pietupieni</t>
  </si>
  <si>
    <t>Spiešana</t>
  </si>
  <si>
    <t>Vilkme</t>
  </si>
  <si>
    <t>līdz 47 kg</t>
  </si>
  <si>
    <t>līdz 52 kg</t>
  </si>
  <si>
    <t>Gulbenes KSP Sporta klubs</t>
  </si>
  <si>
    <t>līdz 57 kg</t>
  </si>
  <si>
    <t>Aizkraukles Sporta centrs</t>
  </si>
  <si>
    <t>līdz 63 kg</t>
  </si>
  <si>
    <t>līdz 69 kg</t>
  </si>
  <si>
    <t>līdz 76 kg</t>
  </si>
  <si>
    <t>līdz 84 kg</t>
  </si>
  <si>
    <t>virs 84 kg</t>
  </si>
  <si>
    <t xml:space="preserve"> līdz 59 kg</t>
  </si>
  <si>
    <t xml:space="preserve"> līdz 83kg</t>
  </si>
  <si>
    <t xml:space="preserve"> līdz 93kg</t>
  </si>
  <si>
    <t xml:space="preserve"> līdz 105 kg</t>
  </si>
  <si>
    <t xml:space="preserve"> līdz 120 kg</t>
  </si>
  <si>
    <t>Vorobjovs Jevgēnijs</t>
  </si>
  <si>
    <t>Vīri</t>
  </si>
  <si>
    <t xml:space="preserve"> -66 kg</t>
  </si>
  <si>
    <t xml:space="preserve"> -74 kg</t>
  </si>
  <si>
    <t xml:space="preserve"> -83 kg</t>
  </si>
  <si>
    <t xml:space="preserve"> -93 kg</t>
  </si>
  <si>
    <t xml:space="preserve"> -105 kg</t>
  </si>
  <si>
    <t xml:space="preserve"> -120 kg</t>
  </si>
  <si>
    <t>ABSOLŪTI LABĀKIE  JAUNIEŠI PĒC IPF GL. PUNKTIEM</t>
  </si>
  <si>
    <t>Rēzeknes PSP</t>
  </si>
  <si>
    <t>RTU Sporta centrs</t>
  </si>
  <si>
    <t>ABSOLŪTI LABĀKIE  JUNIORI PĒC IPF GL. PUNKTIEM</t>
  </si>
  <si>
    <t>Mārtiņš Lielups</t>
  </si>
  <si>
    <t>Rolands Cīrulis</t>
  </si>
  <si>
    <t>Sekretārs</t>
  </si>
  <si>
    <t>Krista Grabe</t>
  </si>
  <si>
    <t>8+7</t>
  </si>
  <si>
    <t>Rīgas Stradiņa Universitātes sporta klubs</t>
  </si>
  <si>
    <t>Legacy</t>
  </si>
  <si>
    <t>12+9+8+6</t>
  </si>
  <si>
    <t>9+8</t>
  </si>
  <si>
    <t>Spēka Pasaule, Valmieras smagatlētikas klubs</t>
  </si>
  <si>
    <t>Līna Brauča</t>
  </si>
  <si>
    <t>Inese Karpoviča</t>
  </si>
  <si>
    <t>Samanta Dzīle</t>
  </si>
  <si>
    <t>Līga Motte</t>
  </si>
  <si>
    <t>Olymp Rīga</t>
  </si>
  <si>
    <t>Gulbenes KSP sporta klubs</t>
  </si>
  <si>
    <t>SENIORI III</t>
  </si>
  <si>
    <t>SENIORI I</t>
  </si>
  <si>
    <t>PowerLab</t>
  </si>
  <si>
    <t>Deniss Trusle</t>
  </si>
  <si>
    <t>Aigars Cīrulis</t>
  </si>
  <si>
    <t>Mārtiņš Ābele</t>
  </si>
  <si>
    <t>Lenarts Krieviņš</t>
  </si>
  <si>
    <t>Ņikita Petrovs</t>
  </si>
  <si>
    <t>Kristiāns Pauls Krūmiņš</t>
  </si>
  <si>
    <t>Kristaps Rancāns</t>
  </si>
  <si>
    <t>Andris Roberts Folkmanis</t>
  </si>
  <si>
    <t>Rafaels Spiridovskis</t>
  </si>
  <si>
    <t>Daniels Bistrovs</t>
  </si>
  <si>
    <t>Mariss Elans Zandersons</t>
  </si>
  <si>
    <t>Viktors Nikitins</t>
  </si>
  <si>
    <t>Deniss Koltaševs</t>
  </si>
  <si>
    <t>Edgars Liepiņš</t>
  </si>
  <si>
    <t>Edvards Janbergs</t>
  </si>
  <si>
    <t>Maksims Barkanovs</t>
  </si>
  <si>
    <t>Ģirts Linde</t>
  </si>
  <si>
    <t>Gints Zikmanis</t>
  </si>
  <si>
    <t>Indulis Siktars</t>
  </si>
  <si>
    <t>Reinis Kaspars</t>
  </si>
  <si>
    <t>120+ kg</t>
  </si>
  <si>
    <t>Edmunds Vjaters</t>
  </si>
  <si>
    <t>ABSOLŪTI LABĀKIE  VĪRI  PĒC IPF GL. PUNKTIEM</t>
  </si>
  <si>
    <t>Guntars Zariņš</t>
  </si>
  <si>
    <t>Ernests Višķers</t>
  </si>
  <si>
    <t>Madona, Smagatlētikas un cīņas klubs</t>
  </si>
  <si>
    <t>Ludzas novads</t>
  </si>
  <si>
    <t>Iļja Mamiševs</t>
  </si>
  <si>
    <t xml:space="preserve"> -59 kg</t>
  </si>
  <si>
    <t>Viktorija Voroboka</t>
  </si>
  <si>
    <t>Nikija Zujeva</t>
  </si>
  <si>
    <t>Lauma Akmene</t>
  </si>
  <si>
    <t>Super Gym Ogre</t>
  </si>
  <si>
    <t>Aiga Kondrate</t>
  </si>
  <si>
    <t>Maira Alute</t>
  </si>
  <si>
    <t>Rūta Aizupiete</t>
  </si>
  <si>
    <t>Marta Celmiņa</t>
  </si>
  <si>
    <t>Danija Novika</t>
  </si>
  <si>
    <t>Ieviņa Liģere</t>
  </si>
  <si>
    <t>Anna Matveja</t>
  </si>
  <si>
    <t>Gvena Kazāka</t>
  </si>
  <si>
    <t>Jaunpiebalgas pagasts</t>
  </si>
  <si>
    <t>Spēka Nora</t>
  </si>
  <si>
    <t>Darja Jansone</t>
  </si>
  <si>
    <t>Kristiāna Franceva</t>
  </si>
  <si>
    <t>Marta Malojlo</t>
  </si>
  <si>
    <t>Lienīte Petrovska</t>
  </si>
  <si>
    <t>Evelīna Brikmane</t>
  </si>
  <si>
    <t>Beāte Banga</t>
  </si>
  <si>
    <t>Madara Lazdiņa</t>
  </si>
  <si>
    <t>Daria Dmytrenko</t>
  </si>
  <si>
    <t>Spēka Pasaule, Alūksnes klubs</t>
  </si>
  <si>
    <t>Guntis Apse</t>
  </si>
  <si>
    <t>PowerTime</t>
  </si>
  <si>
    <t>Oļegs Ivaņina</t>
  </si>
  <si>
    <t>Edgars Pavlovskis</t>
  </si>
  <si>
    <t>virs 120 kg</t>
  </si>
  <si>
    <t>Jānis Folkmanis</t>
  </si>
  <si>
    <t>Aleksandrs Kacēvičs</t>
  </si>
  <si>
    <t>Apolons, Jelgavas sporta klubs</t>
  </si>
  <si>
    <t>Andrejs Šilo</t>
  </si>
  <si>
    <t>Marats Damlamajans</t>
  </si>
  <si>
    <t>Marks Miļinkovs</t>
  </si>
  <si>
    <t>Ivars Pabērzs</t>
  </si>
  <si>
    <t>Justus Teuber</t>
  </si>
  <si>
    <t>Intars Janbergs</t>
  </si>
  <si>
    <t>Dāvids Ansons</t>
  </si>
  <si>
    <t>Reinis Simanovičs</t>
  </si>
  <si>
    <t>Antons Kozlovs</t>
  </si>
  <si>
    <t>Aleksandrs Jasinskis</t>
  </si>
  <si>
    <t>Eduards Jankovskis</t>
  </si>
  <si>
    <t>Endijs Avotiņš</t>
  </si>
  <si>
    <t>Ronalds Breikšs</t>
  </si>
  <si>
    <t>Fitspot</t>
  </si>
  <si>
    <t/>
  </si>
  <si>
    <t>-</t>
  </si>
  <si>
    <t>Toms Klāvs</t>
  </si>
  <si>
    <t>Kaspars Ozoliņš</t>
  </si>
  <si>
    <t>Niks Aleksis Kozlovs</t>
  </si>
  <si>
    <t>Ilgars Šukjurovs</t>
  </si>
  <si>
    <t>Andris Avots</t>
  </si>
  <si>
    <t>Arnis Šarkuns</t>
  </si>
  <si>
    <t>Artūrs Penesis</t>
  </si>
  <si>
    <t>Markuss Eduards Beitāns</t>
  </si>
  <si>
    <t>Artūrs Paramonovs</t>
  </si>
  <si>
    <t>Evolve Alūksne</t>
  </si>
  <si>
    <t>Emīls Kraslavskis</t>
  </si>
  <si>
    <t>Mariss Ivaņina</t>
  </si>
  <si>
    <t>Ēriks Vitālijs Kromanis</t>
  </si>
  <si>
    <t>Pauls Reinalds</t>
  </si>
  <si>
    <t>Adrians Šmits</t>
  </si>
  <si>
    <t>Bruno Aleks Kromanis</t>
  </si>
  <si>
    <t>Adrians Drelnieks</t>
  </si>
  <si>
    <t>Kārlis Gaidžuns</t>
  </si>
  <si>
    <t>Kārlis Gusārovs</t>
  </si>
  <si>
    <t>Skrīveru vidusskola</t>
  </si>
  <si>
    <t>Martins Rožkalns</t>
  </si>
  <si>
    <t>Daniels Rastopčins</t>
  </si>
  <si>
    <t>SIlvars Ritvars Malcenieks</t>
  </si>
  <si>
    <t>Valters Eglītis</t>
  </si>
  <si>
    <t>Āris Jānis Mežiels</t>
  </si>
  <si>
    <t>Harijs Felkers</t>
  </si>
  <si>
    <t>Ralfs Drelnieks</t>
  </si>
  <si>
    <t>Gothards Bērzs</t>
  </si>
  <si>
    <t>Viktors Aleksejevs</t>
  </si>
  <si>
    <t>Adrians Asītis</t>
  </si>
  <si>
    <t>Nauris Kristaps Metums</t>
  </si>
  <si>
    <t>Kārlis Gustavs Zviedris</t>
  </si>
  <si>
    <t>Germans Popovs</t>
  </si>
  <si>
    <t>Roberts Ikaunieks</t>
  </si>
  <si>
    <t>Maksims Kaļiņins</t>
  </si>
  <si>
    <t>Kristers Švarcs</t>
  </si>
  <si>
    <t>Andrejs Rožlapa</t>
  </si>
  <si>
    <t>Māris Jeročenoks</t>
  </si>
  <si>
    <t>Jana Jansone</t>
  </si>
  <si>
    <t>Līva Bērziņa</t>
  </si>
  <si>
    <t>Ņikita Ļutovs</t>
  </si>
  <si>
    <t>12+12+12+12+9+9</t>
  </si>
  <si>
    <t>12+8+6</t>
  </si>
  <si>
    <t>12+9+8</t>
  </si>
  <si>
    <t>9+8+7</t>
  </si>
  <si>
    <t>12+8</t>
  </si>
  <si>
    <t>12+9+8+8+8+8</t>
  </si>
  <si>
    <t>12+12+12+9+9</t>
  </si>
  <si>
    <t>12+12+9+2</t>
  </si>
  <si>
    <t>12+12</t>
  </si>
  <si>
    <t>9+7+6+1</t>
  </si>
  <si>
    <t>12+9</t>
  </si>
  <si>
    <t>12+12+9+9</t>
  </si>
  <si>
    <t>12+12+12+12+12+12</t>
  </si>
  <si>
    <t>2024. gada Vidzemes čempionāts spēka trīscīņā, Valmiera (LATVIJA), 13.04.2024.</t>
  </si>
  <si>
    <t>IT</t>
  </si>
  <si>
    <t>Foto</t>
  </si>
  <si>
    <t>Sabīne Ločmele</t>
  </si>
  <si>
    <t>Asistenti</t>
  </si>
  <si>
    <t>Sandra Zālīte</t>
  </si>
  <si>
    <t>Alens Višņakovs</t>
  </si>
  <si>
    <t>Mārcis</t>
  </si>
  <si>
    <t>Artūrs Fjodorovs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</si>
</sst>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color rgb="FF000000"/>
      <name val="Arial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800000"/>
      <name val="Times New Roman"/>
      <family val="1"/>
      <charset val="238"/>
    </font>
    <font>
      <sz val="11"/>
      <color rgb="FF13131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800000"/>
      <name val="Times New Roman"/>
      <family val="1"/>
      <charset val="238"/>
    </font>
    <font>
      <b/>
      <sz val="9"/>
      <color rgb="FFFFFF00"/>
      <name val="Times New Roman"/>
      <family val="1"/>
      <charset val="238"/>
    </font>
    <font>
      <sz val="10"/>
      <color rgb="FF38761D"/>
      <name val="Times New Roman"/>
      <family val="1"/>
      <charset val="238"/>
    </font>
    <font>
      <b/>
      <sz val="10"/>
      <color indexed="8"/>
      <name val="Arial"/>
      <family val="2"/>
      <charset val="186"/>
    </font>
    <font>
      <b/>
      <sz val="10"/>
      <color rgb="FFFF0000"/>
      <name val="Times New Roman"/>
      <family val="1"/>
      <charset val="238"/>
    </font>
    <font>
      <b/>
      <sz val="10"/>
      <color theme="4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11"/>
      <color rgb="FF000000"/>
      <name val="Times New Roman"/>
      <family val="1"/>
    </font>
    <font>
      <b/>
      <sz val="10"/>
      <color rgb="FF38761D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9" fillId="0" borderId="0" xfId="0" applyNumberFormat="1" applyFont="1"/>
    <xf numFmtId="0" fontId="12" fillId="0" borderId="0" xfId="0" applyFont="1"/>
    <xf numFmtId="0" fontId="9" fillId="0" borderId="0" xfId="0" applyFont="1" applyAlignment="1">
      <alignment horizontal="right"/>
    </xf>
    <xf numFmtId="2" fontId="9" fillId="5" borderId="4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4" fontId="7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/>
    <xf numFmtId="4" fontId="8" fillId="0" borderId="0" xfId="0" applyNumberFormat="1" applyFont="1"/>
    <xf numFmtId="0" fontId="6" fillId="5" borderId="0" xfId="0" applyFont="1" applyFill="1"/>
    <xf numFmtId="0" fontId="13" fillId="7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2" fontId="6" fillId="5" borderId="4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64" fontId="9" fillId="5" borderId="0" xfId="0" applyNumberFormat="1" applyFont="1" applyFill="1" applyAlignment="1">
      <alignment horizontal="center"/>
    </xf>
    <xf numFmtId="0" fontId="17" fillId="8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9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4" xfId="0" applyNumberForma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" fillId="0" borderId="0" xfId="0" applyFont="1" applyFill="1"/>
    <xf numFmtId="2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2" fontId="17" fillId="8" borderId="4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5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0"/>
  <sheetViews>
    <sheetView tabSelected="1" topLeftCell="A85" zoomScale="85" zoomScaleNormal="85" workbookViewId="0">
      <selection activeCell="N111" sqref="N111"/>
    </sheetView>
  </sheetViews>
  <sheetFormatPr defaultColWidth="12.6640625" defaultRowHeight="13.2" x14ac:dyDescent="0.25"/>
  <cols>
    <col min="1" max="1" width="5.6640625" style="1" customWidth="1"/>
    <col min="2" max="2" width="24.33203125" style="1" customWidth="1"/>
    <col min="3" max="3" width="5.44140625" style="1" bestFit="1" customWidth="1"/>
    <col min="4" max="4" width="5.6640625" style="1" customWidth="1"/>
    <col min="5" max="5" width="7.33203125" style="1" customWidth="1"/>
    <col min="6" max="6" width="44.6640625" style="1" customWidth="1"/>
    <col min="7" max="7" width="10.44140625" style="1" bestFit="1" customWidth="1"/>
    <col min="8" max="8" width="9.109375" style="1" bestFit="1" customWidth="1"/>
    <col min="9" max="10" width="7.6640625" style="1" bestFit="1" customWidth="1"/>
    <col min="11" max="11" width="10.33203125" style="1" customWidth="1"/>
    <col min="12" max="12" width="10.6640625" style="1" customWidth="1"/>
    <col min="13" max="13" width="14.6640625" style="1" customWidth="1"/>
    <col min="14" max="14" width="17.88671875" style="1" customWidth="1"/>
    <col min="15" max="15" width="17.33203125" style="1" customWidth="1"/>
    <col min="16" max="26" width="14.6640625" style="1" customWidth="1"/>
    <col min="27" max="16384" width="12.6640625" style="1"/>
  </cols>
  <sheetData>
    <row r="1" spans="1:26" ht="13.8" x14ac:dyDescent="0.25">
      <c r="A1" s="68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8" x14ac:dyDescent="0.25">
      <c r="A2" s="68" t="s">
        <v>226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8"/>
      <c r="N2" s="63"/>
      <c r="O2" s="63"/>
      <c r="P2" s="63"/>
      <c r="Q2" s="63"/>
      <c r="R2" s="63"/>
      <c r="S2" s="63"/>
      <c r="T2" s="63"/>
      <c r="U2" s="63"/>
      <c r="V2" s="9"/>
      <c r="W2" s="9"/>
      <c r="X2" s="9"/>
      <c r="Y2" s="9"/>
      <c r="Z2" s="9"/>
    </row>
    <row r="3" spans="1:26" ht="13.8" x14ac:dyDescent="0.25">
      <c r="A3" s="68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8"/>
      <c r="N3" s="63"/>
      <c r="O3" s="63"/>
      <c r="P3" s="63"/>
      <c r="Q3" s="63"/>
      <c r="R3" s="63"/>
      <c r="S3" s="63"/>
      <c r="T3" s="63"/>
      <c r="U3" s="63"/>
      <c r="V3" s="9"/>
      <c r="W3" s="9"/>
      <c r="X3" s="9"/>
      <c r="Y3" s="9"/>
      <c r="Z3" s="9"/>
    </row>
    <row r="4" spans="1:26" ht="13.8" x14ac:dyDescent="0.25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3.8" x14ac:dyDescent="0.25">
      <c r="A5" s="11" t="s">
        <v>2</v>
      </c>
      <c r="B5" s="11" t="s">
        <v>3</v>
      </c>
      <c r="C5" s="12" t="s">
        <v>4</v>
      </c>
      <c r="D5" s="12" t="s">
        <v>5</v>
      </c>
      <c r="E5" s="12" t="s">
        <v>6</v>
      </c>
      <c r="F5" s="11" t="s">
        <v>7</v>
      </c>
      <c r="G5" s="11" t="s">
        <v>47</v>
      </c>
      <c r="H5" s="11" t="s">
        <v>48</v>
      </c>
      <c r="I5" s="11" t="s">
        <v>49</v>
      </c>
      <c r="J5" s="12" t="s">
        <v>8</v>
      </c>
      <c r="K5" s="12" t="s">
        <v>9</v>
      </c>
      <c r="L5" s="12" t="s">
        <v>10</v>
      </c>
      <c r="M5" s="13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3.8" x14ac:dyDescent="0.25">
      <c r="A6" s="64" t="s">
        <v>11</v>
      </c>
      <c r="B6" s="65"/>
      <c r="C6" s="65"/>
      <c r="D6" s="65"/>
      <c r="E6" s="65"/>
      <c r="F6" s="65"/>
      <c r="G6" s="66"/>
      <c r="H6" s="66"/>
      <c r="I6" s="66"/>
      <c r="J6" s="65"/>
      <c r="K6" s="65"/>
      <c r="L6" s="67"/>
      <c r="M6" s="13"/>
      <c r="N6" s="14" t="s">
        <v>12</v>
      </c>
      <c r="O6" s="14"/>
      <c r="P6" s="9"/>
      <c r="Q6" s="9"/>
      <c r="R6" s="9"/>
      <c r="S6" s="9"/>
      <c r="T6" s="9"/>
      <c r="U6" s="9"/>
      <c r="V6" s="9"/>
      <c r="W6" s="9"/>
      <c r="X6" s="9"/>
    </row>
    <row r="7" spans="1:26" ht="13.8" x14ac:dyDescent="0.25">
      <c r="A7" s="15"/>
      <c r="B7" s="15"/>
      <c r="C7" s="15"/>
      <c r="D7" s="15"/>
      <c r="E7" s="15"/>
      <c r="F7" s="16" t="s">
        <v>50</v>
      </c>
      <c r="G7" s="16"/>
      <c r="H7" s="16"/>
      <c r="I7" s="16"/>
      <c r="J7" s="15"/>
      <c r="K7" s="15"/>
      <c r="L7" s="15"/>
      <c r="M7" s="13"/>
      <c r="N7" s="23" t="s">
        <v>15</v>
      </c>
      <c r="O7" s="24">
        <v>23</v>
      </c>
      <c r="P7" s="9"/>
      <c r="Q7" s="9"/>
      <c r="R7" s="9"/>
      <c r="S7" s="9"/>
      <c r="T7" s="9"/>
      <c r="U7" s="9"/>
      <c r="V7" s="9"/>
      <c r="W7" s="9"/>
      <c r="X7" s="9"/>
    </row>
    <row r="8" spans="1:26" ht="13.8" x14ac:dyDescent="0.25">
      <c r="A8" s="17" t="s">
        <v>13</v>
      </c>
      <c r="B8" s="18" t="s">
        <v>125</v>
      </c>
      <c r="C8" s="19">
        <v>2008</v>
      </c>
      <c r="D8" s="19">
        <v>85</v>
      </c>
      <c r="E8" s="20">
        <v>44.95</v>
      </c>
      <c r="F8" s="21" t="s">
        <v>54</v>
      </c>
      <c r="G8" s="40">
        <v>40</v>
      </c>
      <c r="H8" s="40">
        <v>30</v>
      </c>
      <c r="I8" s="40">
        <v>55</v>
      </c>
      <c r="J8" s="22">
        <v>125</v>
      </c>
      <c r="K8" s="42">
        <v>36.270000000000003</v>
      </c>
      <c r="L8" s="17">
        <v>12</v>
      </c>
      <c r="M8" s="13"/>
      <c r="N8" s="23" t="s">
        <v>20</v>
      </c>
      <c r="O8" s="24">
        <v>25</v>
      </c>
      <c r="P8" s="9"/>
      <c r="Q8" s="9"/>
      <c r="R8" s="9"/>
      <c r="S8" s="9"/>
      <c r="T8" s="9"/>
      <c r="U8" s="9"/>
      <c r="V8" s="9"/>
      <c r="W8" s="9"/>
      <c r="X8" s="9"/>
    </row>
    <row r="9" spans="1:26" ht="13.8" x14ac:dyDescent="0.25">
      <c r="A9" s="15"/>
      <c r="B9" s="15"/>
      <c r="C9" s="15"/>
      <c r="D9" s="15"/>
      <c r="E9" s="15"/>
      <c r="F9" s="16" t="s">
        <v>51</v>
      </c>
      <c r="G9" s="16"/>
      <c r="H9" s="16"/>
      <c r="I9" s="16"/>
      <c r="J9" s="15"/>
      <c r="K9" s="15"/>
      <c r="L9" s="15"/>
      <c r="M9" s="13"/>
      <c r="N9" s="23" t="s">
        <v>22</v>
      </c>
      <c r="O9" s="24">
        <v>10</v>
      </c>
      <c r="P9" s="9"/>
      <c r="Q9" s="9"/>
      <c r="R9" s="9"/>
      <c r="S9" s="9"/>
      <c r="T9" s="9"/>
      <c r="U9" s="9"/>
      <c r="V9" s="9"/>
      <c r="W9" s="9"/>
      <c r="X9" s="9"/>
    </row>
    <row r="10" spans="1:26" ht="13.8" x14ac:dyDescent="0.25">
      <c r="A10" s="17" t="s">
        <v>13</v>
      </c>
      <c r="B10" s="18" t="s">
        <v>127</v>
      </c>
      <c r="C10" s="19">
        <v>1987</v>
      </c>
      <c r="D10" s="19">
        <v>70</v>
      </c>
      <c r="E10" s="20">
        <v>47.65</v>
      </c>
      <c r="F10" s="21" t="s">
        <v>128</v>
      </c>
      <c r="G10" s="40">
        <v>40</v>
      </c>
      <c r="H10" s="40">
        <v>32.5</v>
      </c>
      <c r="I10" s="40">
        <v>52.5</v>
      </c>
      <c r="J10" s="22">
        <v>125</v>
      </c>
      <c r="K10" s="42">
        <v>34.19</v>
      </c>
      <c r="L10" s="17">
        <v>12</v>
      </c>
      <c r="M10" s="13"/>
      <c r="N10" s="23" t="s">
        <v>66</v>
      </c>
      <c r="O10" s="24">
        <v>33</v>
      </c>
      <c r="P10" s="9"/>
      <c r="Q10" s="9"/>
      <c r="R10" s="9"/>
      <c r="S10" s="9"/>
      <c r="T10" s="9"/>
      <c r="U10" s="9"/>
      <c r="V10" s="9"/>
      <c r="W10" s="9"/>
      <c r="X10" s="9"/>
    </row>
    <row r="11" spans="1:26" ht="13.8" x14ac:dyDescent="0.25">
      <c r="A11" s="17" t="s">
        <v>42</v>
      </c>
      <c r="B11" s="18" t="s">
        <v>126</v>
      </c>
      <c r="C11" s="19">
        <v>2008</v>
      </c>
      <c r="D11" s="19">
        <v>9</v>
      </c>
      <c r="E11" s="20">
        <v>50.5</v>
      </c>
      <c r="F11" s="21" t="s">
        <v>54</v>
      </c>
      <c r="G11" s="40">
        <v>40</v>
      </c>
      <c r="H11" s="40">
        <v>27.5</v>
      </c>
      <c r="I11" s="40">
        <v>55</v>
      </c>
      <c r="J11" s="22">
        <v>122.5</v>
      </c>
      <c r="K11" s="42">
        <v>31.74</v>
      </c>
      <c r="L11" s="17">
        <v>9</v>
      </c>
      <c r="M11" s="13"/>
      <c r="N11" s="23" t="s">
        <v>21</v>
      </c>
      <c r="O11" s="24">
        <v>12</v>
      </c>
      <c r="P11" s="9"/>
      <c r="Q11" s="9"/>
      <c r="R11" s="9"/>
      <c r="S11" s="9"/>
      <c r="T11" s="9"/>
      <c r="U11" s="9"/>
      <c r="V11" s="9"/>
      <c r="W11" s="9"/>
      <c r="X11" s="9"/>
    </row>
    <row r="12" spans="1:26" ht="13.8" x14ac:dyDescent="0.25">
      <c r="A12" s="15"/>
      <c r="B12" s="15"/>
      <c r="C12" s="15"/>
      <c r="D12" s="15"/>
      <c r="E12" s="15"/>
      <c r="F12" s="16" t="s">
        <v>53</v>
      </c>
      <c r="G12" s="16"/>
      <c r="H12" s="16"/>
      <c r="I12" s="16"/>
      <c r="J12" s="15"/>
      <c r="K12" s="15"/>
      <c r="L12" s="15"/>
      <c r="M12" s="13"/>
      <c r="N12" s="48" t="s">
        <v>23</v>
      </c>
      <c r="O12" s="49">
        <f>SUM(O7:O11)</f>
        <v>103</v>
      </c>
      <c r="P12" s="9"/>
      <c r="Q12" s="9"/>
      <c r="R12" s="9"/>
      <c r="S12" s="9"/>
      <c r="T12" s="9"/>
      <c r="U12" s="9"/>
      <c r="V12" s="9"/>
      <c r="W12" s="9"/>
      <c r="X12" s="9"/>
    </row>
    <row r="13" spans="1:26" ht="13.8" x14ac:dyDescent="0.25">
      <c r="A13" s="17" t="s">
        <v>13</v>
      </c>
      <c r="B13" s="18" t="s">
        <v>88</v>
      </c>
      <c r="C13" s="19">
        <v>1992</v>
      </c>
      <c r="D13" s="19">
        <v>100</v>
      </c>
      <c r="E13" s="20">
        <v>56.55</v>
      </c>
      <c r="F13" s="21" t="s">
        <v>54</v>
      </c>
      <c r="G13" s="40">
        <v>75</v>
      </c>
      <c r="H13" s="40">
        <v>40</v>
      </c>
      <c r="I13" s="40">
        <v>100</v>
      </c>
      <c r="J13" s="22">
        <v>215</v>
      </c>
      <c r="K13" s="17">
        <v>50.73</v>
      </c>
      <c r="L13" s="17">
        <v>12</v>
      </c>
      <c r="M13" s="13"/>
      <c r="N13" s="27" t="s">
        <v>26</v>
      </c>
      <c r="O13" s="27" t="s">
        <v>208</v>
      </c>
      <c r="P13" s="9"/>
      <c r="Q13" s="9"/>
      <c r="R13" s="9"/>
      <c r="S13" s="9"/>
      <c r="T13" s="9"/>
      <c r="U13" s="9"/>
      <c r="V13" s="9"/>
      <c r="W13" s="9"/>
      <c r="X13" s="9"/>
    </row>
    <row r="14" spans="1:26" ht="13.8" x14ac:dyDescent="0.25">
      <c r="A14" s="17" t="s">
        <v>42</v>
      </c>
      <c r="B14" s="18" t="s">
        <v>129</v>
      </c>
      <c r="C14" s="19">
        <v>2006</v>
      </c>
      <c r="D14" s="19">
        <v>55</v>
      </c>
      <c r="E14" s="20">
        <v>55.3</v>
      </c>
      <c r="F14" s="21" t="s">
        <v>54</v>
      </c>
      <c r="G14" s="40">
        <v>77.5</v>
      </c>
      <c r="H14" s="40">
        <v>35</v>
      </c>
      <c r="I14" s="40">
        <v>90</v>
      </c>
      <c r="J14" s="22">
        <v>202.5</v>
      </c>
      <c r="K14" s="29">
        <v>48.62</v>
      </c>
      <c r="L14" s="17">
        <v>9</v>
      </c>
      <c r="M14" s="13"/>
      <c r="N14" s="27" t="s">
        <v>24</v>
      </c>
      <c r="O14" s="27" t="s">
        <v>25</v>
      </c>
      <c r="P14" s="9"/>
      <c r="Q14" s="9"/>
      <c r="R14" s="9"/>
      <c r="S14" s="9"/>
      <c r="T14" s="9"/>
      <c r="U14" s="9"/>
      <c r="V14" s="9"/>
      <c r="W14" s="9"/>
      <c r="X14" s="9"/>
    </row>
    <row r="15" spans="1:26" ht="13.8" x14ac:dyDescent="0.25">
      <c r="A15" s="17" t="s">
        <v>43</v>
      </c>
      <c r="B15" s="18" t="s">
        <v>131</v>
      </c>
      <c r="C15" s="19">
        <v>2001</v>
      </c>
      <c r="D15" s="19">
        <v>92</v>
      </c>
      <c r="E15" s="20">
        <v>54.15</v>
      </c>
      <c r="F15" s="21" t="s">
        <v>83</v>
      </c>
      <c r="G15" s="40">
        <v>70</v>
      </c>
      <c r="H15" s="40">
        <v>47.5</v>
      </c>
      <c r="I15" s="40">
        <v>82.5</v>
      </c>
      <c r="J15" s="22">
        <v>200</v>
      </c>
      <c r="K15" s="29">
        <v>48.83</v>
      </c>
      <c r="L15" s="17">
        <v>8</v>
      </c>
      <c r="M15" s="13"/>
      <c r="N15" s="27" t="s">
        <v>79</v>
      </c>
      <c r="O15" s="27" t="s">
        <v>80</v>
      </c>
      <c r="P15" s="9"/>
      <c r="Q15" s="9"/>
      <c r="R15" s="9"/>
      <c r="S15" s="9"/>
      <c r="T15" s="9"/>
      <c r="U15" s="9"/>
      <c r="V15" s="9"/>
      <c r="W15" s="9"/>
      <c r="X15" s="9"/>
    </row>
    <row r="16" spans="1:26" ht="13.8" x14ac:dyDescent="0.25">
      <c r="A16" s="17">
        <v>4</v>
      </c>
      <c r="B16" s="18" t="s">
        <v>130</v>
      </c>
      <c r="C16" s="19">
        <v>1983</v>
      </c>
      <c r="D16" s="19">
        <v>66</v>
      </c>
      <c r="E16" s="20">
        <v>55.05</v>
      </c>
      <c r="F16" s="21" t="s">
        <v>86</v>
      </c>
      <c r="G16" s="40">
        <v>60</v>
      </c>
      <c r="H16" s="40">
        <v>32.5</v>
      </c>
      <c r="I16" s="40">
        <v>70</v>
      </c>
      <c r="J16" s="22">
        <v>162.5</v>
      </c>
      <c r="K16" s="29">
        <v>39.15</v>
      </c>
      <c r="L16" s="17">
        <v>7</v>
      </c>
      <c r="M16" s="13"/>
      <c r="N16" s="27" t="s">
        <v>29</v>
      </c>
      <c r="O16" s="27" t="s">
        <v>208</v>
      </c>
      <c r="P16" s="9"/>
      <c r="Q16" s="9"/>
      <c r="R16" s="9"/>
      <c r="S16" s="9"/>
      <c r="T16" s="9"/>
      <c r="U16" s="9"/>
      <c r="V16" s="9"/>
      <c r="W16" s="9"/>
      <c r="X16" s="9"/>
    </row>
    <row r="17" spans="1:24" ht="13.8" x14ac:dyDescent="0.25">
      <c r="A17" s="15"/>
      <c r="B17" s="15"/>
      <c r="C17" s="15"/>
      <c r="D17" s="15"/>
      <c r="E17" s="15"/>
      <c r="F17" s="16" t="s">
        <v>55</v>
      </c>
      <c r="G17" s="16"/>
      <c r="H17" s="16"/>
      <c r="I17" s="16"/>
      <c r="J17" s="15"/>
      <c r="K17" s="15"/>
      <c r="L17" s="15"/>
      <c r="M17" s="13"/>
      <c r="N17" s="27"/>
      <c r="O17" s="27"/>
      <c r="P17" s="9"/>
      <c r="Q17" s="9"/>
      <c r="R17" s="9"/>
      <c r="S17" s="9"/>
      <c r="T17" s="9"/>
      <c r="U17" s="9"/>
      <c r="V17" s="9"/>
      <c r="W17" s="9"/>
      <c r="X17" s="9"/>
    </row>
    <row r="18" spans="1:24" ht="13.8" x14ac:dyDescent="0.25">
      <c r="A18" s="17" t="s">
        <v>13</v>
      </c>
      <c r="B18" s="18" t="s">
        <v>87</v>
      </c>
      <c r="C18" s="19">
        <v>2000</v>
      </c>
      <c r="D18" s="19">
        <v>68</v>
      </c>
      <c r="E18" s="47">
        <v>60.95</v>
      </c>
      <c r="F18" s="21" t="s">
        <v>86</v>
      </c>
      <c r="G18" s="40">
        <v>112.5</v>
      </c>
      <c r="H18" s="40">
        <v>60</v>
      </c>
      <c r="I18" s="40">
        <v>135</v>
      </c>
      <c r="J18" s="22">
        <v>307.5</v>
      </c>
      <c r="K18" s="17">
        <v>68.760000000000005</v>
      </c>
      <c r="L18" s="17">
        <v>12</v>
      </c>
      <c r="M18" s="13"/>
      <c r="N18" s="27" t="s">
        <v>30</v>
      </c>
      <c r="O18" s="27" t="s">
        <v>209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ht="13.8" x14ac:dyDescent="0.25">
      <c r="A19" s="17" t="s">
        <v>42</v>
      </c>
      <c r="B19" s="18" t="s">
        <v>132</v>
      </c>
      <c r="C19" s="19">
        <v>1987</v>
      </c>
      <c r="D19" s="19">
        <v>29</v>
      </c>
      <c r="E19" s="47">
        <v>60.45</v>
      </c>
      <c r="F19" s="21" t="s">
        <v>83</v>
      </c>
      <c r="G19" s="40">
        <v>80</v>
      </c>
      <c r="H19" s="40">
        <v>60</v>
      </c>
      <c r="I19" s="40">
        <v>92.5</v>
      </c>
      <c r="J19" s="22">
        <v>232.5</v>
      </c>
      <c r="K19" s="29">
        <v>52.28</v>
      </c>
      <c r="L19" s="17">
        <v>9</v>
      </c>
      <c r="M19" s="13"/>
      <c r="N19" s="27"/>
      <c r="O19" s="27" t="s">
        <v>210</v>
      </c>
      <c r="P19" s="9"/>
      <c r="Q19" s="9"/>
      <c r="R19" s="9"/>
      <c r="S19" s="9"/>
      <c r="T19" s="9"/>
      <c r="U19" s="9"/>
      <c r="V19" s="9"/>
      <c r="W19" s="9"/>
      <c r="X19" s="9"/>
    </row>
    <row r="20" spans="1:24" ht="13.8" x14ac:dyDescent="0.25">
      <c r="A20" s="17" t="s">
        <v>43</v>
      </c>
      <c r="B20" s="18" t="s">
        <v>133</v>
      </c>
      <c r="C20" s="19">
        <v>2006</v>
      </c>
      <c r="D20" s="19">
        <v>5</v>
      </c>
      <c r="E20" s="47">
        <v>63</v>
      </c>
      <c r="F20" s="21" t="s">
        <v>54</v>
      </c>
      <c r="G20" s="40">
        <v>70</v>
      </c>
      <c r="H20" s="40">
        <v>45</v>
      </c>
      <c r="I20" s="40">
        <v>100</v>
      </c>
      <c r="J20" s="22">
        <v>215</v>
      </c>
      <c r="K20" s="29">
        <v>47.04</v>
      </c>
      <c r="L20" s="17">
        <v>8</v>
      </c>
      <c r="M20" s="13"/>
      <c r="N20" s="27"/>
      <c r="O20" s="27" t="s">
        <v>98</v>
      </c>
      <c r="P20" s="9"/>
      <c r="Q20" s="9"/>
      <c r="R20" s="9"/>
      <c r="S20" s="9"/>
      <c r="T20" s="9"/>
      <c r="U20" s="9"/>
      <c r="V20" s="9"/>
      <c r="W20" s="9"/>
      <c r="X20" s="9"/>
    </row>
    <row r="21" spans="1:24" ht="13.8" x14ac:dyDescent="0.25">
      <c r="A21" s="15"/>
      <c r="B21" s="15"/>
      <c r="C21" s="15"/>
      <c r="D21" s="15"/>
      <c r="E21" s="15"/>
      <c r="F21" s="16" t="s">
        <v>56</v>
      </c>
      <c r="G21" s="16"/>
      <c r="H21" s="16"/>
      <c r="I21" s="16"/>
      <c r="J21" s="15"/>
      <c r="K21" s="15"/>
      <c r="L21" s="15"/>
      <c r="M21" s="13"/>
      <c r="N21" s="8"/>
      <c r="O21" s="27" t="s">
        <v>78</v>
      </c>
      <c r="P21" s="9"/>
      <c r="Q21" s="9"/>
      <c r="R21" s="9"/>
      <c r="S21" s="9"/>
      <c r="T21" s="9"/>
      <c r="U21" s="9"/>
      <c r="V21" s="9"/>
      <c r="W21" s="9"/>
      <c r="X21" s="9"/>
    </row>
    <row r="22" spans="1:24" ht="13.8" x14ac:dyDescent="0.25">
      <c r="A22" s="17" t="s">
        <v>13</v>
      </c>
      <c r="B22" s="18" t="s">
        <v>134</v>
      </c>
      <c r="C22" s="19">
        <v>1981</v>
      </c>
      <c r="D22" s="19">
        <v>103</v>
      </c>
      <c r="E22" s="43">
        <v>68</v>
      </c>
      <c r="F22" s="21" t="s">
        <v>137</v>
      </c>
      <c r="G22" s="40">
        <v>115</v>
      </c>
      <c r="H22" s="40">
        <v>80</v>
      </c>
      <c r="I22" s="40">
        <v>160</v>
      </c>
      <c r="J22" s="22">
        <v>355</v>
      </c>
      <c r="K22" s="17">
        <v>74.150000000000006</v>
      </c>
      <c r="L22" s="17">
        <v>12</v>
      </c>
      <c r="M22" s="13"/>
      <c r="N22" s="27"/>
      <c r="O22" s="27" t="s">
        <v>97</v>
      </c>
      <c r="R22" s="9"/>
      <c r="S22" s="9"/>
      <c r="T22" s="9"/>
      <c r="U22" s="9"/>
      <c r="V22" s="9"/>
      <c r="W22" s="9"/>
      <c r="X22" s="9"/>
    </row>
    <row r="23" spans="1:24" ht="13.8" x14ac:dyDescent="0.25">
      <c r="A23" s="17" t="s">
        <v>42</v>
      </c>
      <c r="B23" s="18" t="s">
        <v>135</v>
      </c>
      <c r="C23" s="19">
        <v>2000</v>
      </c>
      <c r="D23" s="19">
        <v>13</v>
      </c>
      <c r="E23" s="20">
        <v>67.25</v>
      </c>
      <c r="F23" s="21" t="s">
        <v>138</v>
      </c>
      <c r="G23" s="40">
        <v>87.5</v>
      </c>
      <c r="H23" s="40">
        <v>45</v>
      </c>
      <c r="I23" s="40">
        <v>100</v>
      </c>
      <c r="J23" s="22">
        <v>232.5</v>
      </c>
      <c r="K23" s="17">
        <v>48.88</v>
      </c>
      <c r="L23" s="17">
        <v>9</v>
      </c>
      <c r="M23" s="13"/>
      <c r="N23" s="27"/>
      <c r="O23" s="27" t="s">
        <v>87</v>
      </c>
      <c r="R23" s="9"/>
      <c r="S23" s="9"/>
      <c r="T23" s="9"/>
      <c r="U23" s="9"/>
      <c r="V23" s="9"/>
      <c r="W23" s="9"/>
      <c r="X23" s="9"/>
    </row>
    <row r="24" spans="1:24" ht="13.8" x14ac:dyDescent="0.25">
      <c r="A24" s="17" t="s">
        <v>43</v>
      </c>
      <c r="B24" s="18" t="s">
        <v>136</v>
      </c>
      <c r="C24" s="19">
        <v>2003</v>
      </c>
      <c r="D24" s="19">
        <v>10</v>
      </c>
      <c r="E24" s="20">
        <v>66.2</v>
      </c>
      <c r="F24" s="21" t="s">
        <v>83</v>
      </c>
      <c r="G24" s="40">
        <v>65</v>
      </c>
      <c r="H24" s="40">
        <v>40</v>
      </c>
      <c r="I24" s="40">
        <v>82.5</v>
      </c>
      <c r="J24" s="22">
        <v>187.5</v>
      </c>
      <c r="K24" s="29">
        <v>39.78</v>
      </c>
      <c r="L24" s="17">
        <v>8</v>
      </c>
      <c r="M24" s="13"/>
      <c r="N24" s="27"/>
      <c r="O24" s="27" t="s">
        <v>211</v>
      </c>
      <c r="R24" s="9"/>
      <c r="S24" s="9"/>
      <c r="T24" s="9"/>
      <c r="U24" s="9"/>
      <c r="V24" s="9"/>
      <c r="W24" s="9"/>
      <c r="X24" s="9"/>
    </row>
    <row r="25" spans="1:24" ht="13.8" x14ac:dyDescent="0.25">
      <c r="A25" s="15"/>
      <c r="B25" s="15"/>
      <c r="C25" s="15"/>
      <c r="D25" s="15"/>
      <c r="E25" s="15"/>
      <c r="F25" s="16" t="s">
        <v>57</v>
      </c>
      <c r="G25" s="16"/>
      <c r="H25" s="16"/>
      <c r="I25" s="16"/>
      <c r="J25" s="15"/>
      <c r="K25" s="15"/>
      <c r="L25" s="15"/>
      <c r="M25" s="13"/>
      <c r="N25" s="27"/>
      <c r="O25" s="27" t="s">
        <v>27</v>
      </c>
      <c r="R25" s="9"/>
      <c r="S25" s="9"/>
      <c r="T25" s="9"/>
      <c r="U25" s="9"/>
      <c r="V25" s="9"/>
      <c r="W25" s="9"/>
      <c r="X25" s="9"/>
    </row>
    <row r="26" spans="1:24" ht="13.8" x14ac:dyDescent="0.25">
      <c r="A26" s="17" t="s">
        <v>13</v>
      </c>
      <c r="B26" s="18" t="s">
        <v>139</v>
      </c>
      <c r="C26" s="19">
        <v>1985</v>
      </c>
      <c r="D26" s="19">
        <v>35</v>
      </c>
      <c r="E26" s="20">
        <v>71.7</v>
      </c>
      <c r="F26" s="21" t="s">
        <v>95</v>
      </c>
      <c r="G26" s="40">
        <v>105</v>
      </c>
      <c r="H26" s="40">
        <v>60</v>
      </c>
      <c r="I26" s="40">
        <v>125</v>
      </c>
      <c r="J26" s="22">
        <v>290</v>
      </c>
      <c r="K26" s="17">
        <v>58.85</v>
      </c>
      <c r="L26" s="17">
        <v>12</v>
      </c>
      <c r="M26" s="13"/>
      <c r="N26" s="27"/>
      <c r="O26" s="27" t="s">
        <v>212</v>
      </c>
      <c r="R26" s="9"/>
      <c r="S26" s="9"/>
      <c r="T26" s="9"/>
      <c r="U26" s="9"/>
      <c r="V26" s="9"/>
      <c r="W26" s="9"/>
      <c r="X26" s="9"/>
    </row>
    <row r="27" spans="1:24" ht="13.8" x14ac:dyDescent="0.25">
      <c r="A27" s="17" t="s">
        <v>42</v>
      </c>
      <c r="B27" s="18" t="s">
        <v>89</v>
      </c>
      <c r="C27" s="19">
        <v>2008</v>
      </c>
      <c r="D27" s="19">
        <v>75</v>
      </c>
      <c r="E27" s="20">
        <v>73.099999999999994</v>
      </c>
      <c r="F27" s="21" t="s">
        <v>35</v>
      </c>
      <c r="G27" s="40">
        <v>50</v>
      </c>
      <c r="H27" s="40">
        <v>37.5</v>
      </c>
      <c r="I27" s="40">
        <v>85</v>
      </c>
      <c r="J27" s="22">
        <v>172.5</v>
      </c>
      <c r="K27" s="17">
        <v>34.659999999999997</v>
      </c>
      <c r="L27" s="17">
        <v>9</v>
      </c>
      <c r="M27" s="13"/>
      <c r="N27" s="27"/>
      <c r="O27" s="27" t="s">
        <v>77</v>
      </c>
      <c r="R27" s="9"/>
      <c r="S27" s="9"/>
      <c r="T27" s="9"/>
      <c r="U27" s="9"/>
      <c r="V27" s="9"/>
      <c r="W27" s="9"/>
      <c r="X27" s="9"/>
    </row>
    <row r="28" spans="1:24" ht="13.8" x14ac:dyDescent="0.25">
      <c r="A28" s="17" t="s">
        <v>43</v>
      </c>
      <c r="B28" s="18" t="s">
        <v>140</v>
      </c>
      <c r="C28" s="19">
        <v>2009</v>
      </c>
      <c r="D28" s="19">
        <v>77</v>
      </c>
      <c r="E28" s="20">
        <v>71.400000000000006</v>
      </c>
      <c r="F28" s="21" t="s">
        <v>54</v>
      </c>
      <c r="G28" s="40">
        <v>55</v>
      </c>
      <c r="H28" s="40">
        <v>40</v>
      </c>
      <c r="I28" s="40">
        <v>50</v>
      </c>
      <c r="J28" s="22">
        <v>145</v>
      </c>
      <c r="K28" s="29">
        <v>29.49</v>
      </c>
      <c r="L28" s="17">
        <v>8</v>
      </c>
      <c r="M28" s="13"/>
      <c r="N28" s="27" t="s">
        <v>227</v>
      </c>
      <c r="O28" s="27" t="s">
        <v>98</v>
      </c>
      <c r="R28" s="9"/>
      <c r="S28" s="9"/>
      <c r="T28" s="9"/>
      <c r="U28" s="9"/>
      <c r="V28" s="9"/>
      <c r="W28" s="9"/>
      <c r="X28" s="9"/>
    </row>
    <row r="29" spans="1:24" ht="13.8" x14ac:dyDescent="0.25">
      <c r="A29" s="15"/>
      <c r="B29" s="15"/>
      <c r="C29" s="15"/>
      <c r="D29" s="15"/>
      <c r="E29" s="15"/>
      <c r="F29" s="16" t="s">
        <v>58</v>
      </c>
      <c r="G29" s="16"/>
      <c r="H29" s="16"/>
      <c r="I29" s="16"/>
      <c r="J29" s="15"/>
      <c r="K29" s="15"/>
      <c r="L29" s="15"/>
      <c r="M29" s="13"/>
      <c r="N29" s="27" t="s">
        <v>228</v>
      </c>
      <c r="O29" s="27" t="s">
        <v>229</v>
      </c>
      <c r="R29" s="9"/>
      <c r="S29" s="9"/>
      <c r="T29" s="9"/>
      <c r="U29" s="9"/>
      <c r="V29" s="9"/>
      <c r="W29" s="9"/>
      <c r="X29" s="9"/>
    </row>
    <row r="30" spans="1:24" ht="13.8" x14ac:dyDescent="0.25">
      <c r="A30" s="17" t="s">
        <v>13</v>
      </c>
      <c r="B30" s="18" t="s">
        <v>141</v>
      </c>
      <c r="C30" s="19">
        <v>2001</v>
      </c>
      <c r="D30" s="19">
        <v>39</v>
      </c>
      <c r="E30" s="20">
        <v>77.8</v>
      </c>
      <c r="F30" s="21" t="s">
        <v>86</v>
      </c>
      <c r="G30" s="40">
        <v>145</v>
      </c>
      <c r="H30" s="40">
        <v>70</v>
      </c>
      <c r="I30" s="40">
        <v>160</v>
      </c>
      <c r="J30" s="22">
        <v>375</v>
      </c>
      <c r="K30" s="17">
        <v>73.14</v>
      </c>
      <c r="L30" s="17">
        <v>12</v>
      </c>
      <c r="M30" s="13"/>
      <c r="N30" s="27" t="s">
        <v>230</v>
      </c>
      <c r="O30" s="27" t="s">
        <v>234</v>
      </c>
      <c r="R30" s="9"/>
      <c r="S30" s="9"/>
      <c r="T30" s="9"/>
      <c r="U30" s="9"/>
      <c r="V30" s="9"/>
      <c r="W30" s="9"/>
      <c r="X30" s="9"/>
    </row>
    <row r="31" spans="1:24" ht="13.8" x14ac:dyDescent="0.25">
      <c r="A31" s="17" t="s">
        <v>42</v>
      </c>
      <c r="B31" s="18" t="s">
        <v>142</v>
      </c>
      <c r="C31" s="19">
        <v>1991</v>
      </c>
      <c r="D31" s="19">
        <v>43</v>
      </c>
      <c r="E31" s="20">
        <v>82.6</v>
      </c>
      <c r="F31" s="21" t="s">
        <v>82</v>
      </c>
      <c r="G31" s="40">
        <v>125</v>
      </c>
      <c r="H31" s="40">
        <v>62.5</v>
      </c>
      <c r="I31" s="40">
        <v>125</v>
      </c>
      <c r="J31" s="22">
        <v>312.5</v>
      </c>
      <c r="K31" s="17">
        <v>59.41</v>
      </c>
      <c r="L31" s="17">
        <v>9</v>
      </c>
      <c r="M31" s="13"/>
      <c r="N31" s="27"/>
      <c r="O31" s="27" t="s">
        <v>231</v>
      </c>
      <c r="R31" s="9"/>
      <c r="S31" s="9"/>
      <c r="T31" s="9"/>
      <c r="U31" s="9"/>
      <c r="V31" s="9"/>
      <c r="W31" s="9"/>
      <c r="X31" s="9"/>
    </row>
    <row r="32" spans="1:24" ht="13.8" x14ac:dyDescent="0.25">
      <c r="A32" s="17" t="s">
        <v>43</v>
      </c>
      <c r="B32" s="18" t="s">
        <v>143</v>
      </c>
      <c r="C32" s="19">
        <v>2006</v>
      </c>
      <c r="D32" s="19">
        <v>17</v>
      </c>
      <c r="E32" s="20">
        <v>82.45</v>
      </c>
      <c r="F32" s="21" t="s">
        <v>137</v>
      </c>
      <c r="G32" s="40">
        <v>90</v>
      </c>
      <c r="H32" s="40">
        <v>67.5</v>
      </c>
      <c r="I32" s="40">
        <v>130</v>
      </c>
      <c r="J32" s="22">
        <v>287.5</v>
      </c>
      <c r="K32" s="17">
        <v>54.7</v>
      </c>
      <c r="L32" s="17">
        <v>8</v>
      </c>
      <c r="M32" s="13"/>
      <c r="N32" s="27"/>
      <c r="O32" s="27" t="s">
        <v>232</v>
      </c>
      <c r="R32" s="9"/>
      <c r="S32" s="9"/>
      <c r="T32" s="9"/>
      <c r="U32" s="9"/>
      <c r="V32" s="9"/>
      <c r="W32" s="9"/>
      <c r="X32" s="9"/>
    </row>
    <row r="33" spans="1:26" ht="13.8" x14ac:dyDescent="0.25">
      <c r="A33" s="15"/>
      <c r="B33" s="15"/>
      <c r="C33" s="15"/>
      <c r="D33" s="15"/>
      <c r="E33" s="15"/>
      <c r="F33" s="16" t="s">
        <v>59</v>
      </c>
      <c r="G33" s="16"/>
      <c r="H33" s="16"/>
      <c r="I33" s="16"/>
      <c r="J33" s="15"/>
      <c r="K33" s="15"/>
      <c r="L33" s="15"/>
      <c r="M33" s="13"/>
      <c r="N33" s="27"/>
      <c r="O33" s="27" t="s">
        <v>233</v>
      </c>
      <c r="R33" s="25"/>
      <c r="S33" s="9"/>
      <c r="T33" s="9"/>
      <c r="U33" s="9"/>
      <c r="V33" s="9"/>
      <c r="W33" s="9"/>
      <c r="X33" s="9"/>
    </row>
    <row r="34" spans="1:26" ht="13.8" x14ac:dyDescent="0.25">
      <c r="A34" s="17" t="s">
        <v>13</v>
      </c>
      <c r="B34" s="18" t="s">
        <v>90</v>
      </c>
      <c r="C34" s="19">
        <v>1985</v>
      </c>
      <c r="D34" s="19">
        <v>59</v>
      </c>
      <c r="E34" s="20">
        <v>97.25</v>
      </c>
      <c r="F34" s="21" t="s">
        <v>91</v>
      </c>
      <c r="G34" s="40">
        <v>130</v>
      </c>
      <c r="H34" s="40">
        <v>85</v>
      </c>
      <c r="I34" s="40">
        <v>170</v>
      </c>
      <c r="J34" s="22">
        <v>385</v>
      </c>
      <c r="K34" s="29">
        <v>69.2</v>
      </c>
      <c r="L34" s="17">
        <v>12</v>
      </c>
      <c r="M34" s="13"/>
      <c r="N34" s="27"/>
      <c r="O34" s="27"/>
      <c r="R34" s="9"/>
      <c r="S34" s="25"/>
      <c r="T34" s="25"/>
      <c r="U34" s="25"/>
      <c r="V34" s="25"/>
      <c r="W34" s="9"/>
      <c r="X34" s="9"/>
    </row>
    <row r="35" spans="1:26" ht="13.8" x14ac:dyDescent="0.25">
      <c r="A35" s="17" t="s">
        <v>42</v>
      </c>
      <c r="B35" s="18" t="s">
        <v>144</v>
      </c>
      <c r="C35" s="19">
        <v>1997</v>
      </c>
      <c r="D35" s="19">
        <v>102</v>
      </c>
      <c r="E35" s="20">
        <v>103.25</v>
      </c>
      <c r="F35" s="21" t="s">
        <v>128</v>
      </c>
      <c r="G35" s="40">
        <v>117.5</v>
      </c>
      <c r="H35" s="40">
        <v>65</v>
      </c>
      <c r="I35" s="40">
        <v>135</v>
      </c>
      <c r="J35" s="22">
        <v>317.5</v>
      </c>
      <c r="K35" s="17">
        <v>56.16</v>
      </c>
      <c r="L35" s="17">
        <v>9</v>
      </c>
      <c r="M35" s="13"/>
      <c r="R35" s="9"/>
      <c r="S35" s="9"/>
      <c r="T35" s="9"/>
      <c r="U35" s="9"/>
      <c r="V35" s="9"/>
      <c r="W35" s="9"/>
      <c r="X35" s="9"/>
    </row>
    <row r="36" spans="1:26" ht="13.8" x14ac:dyDescent="0.25">
      <c r="A36" s="17" t="s">
        <v>43</v>
      </c>
      <c r="B36" s="18" t="s">
        <v>145</v>
      </c>
      <c r="C36" s="19">
        <v>1992</v>
      </c>
      <c r="D36" s="19">
        <v>3</v>
      </c>
      <c r="E36" s="20">
        <v>126.15</v>
      </c>
      <c r="F36" s="21" t="s">
        <v>128</v>
      </c>
      <c r="G36" s="40">
        <v>105</v>
      </c>
      <c r="H36" s="40">
        <v>57.5</v>
      </c>
      <c r="I36" s="40">
        <v>110</v>
      </c>
      <c r="J36" s="22">
        <v>272.5</v>
      </c>
      <c r="K36" s="17">
        <v>46.35</v>
      </c>
      <c r="L36" s="17">
        <v>8</v>
      </c>
      <c r="M36" s="13"/>
      <c r="R36" s="9"/>
      <c r="S36" s="9"/>
      <c r="T36" s="9"/>
      <c r="U36" s="9"/>
      <c r="V36" s="9"/>
      <c r="W36" s="9"/>
      <c r="X36" s="9"/>
    </row>
    <row r="37" spans="1:26" ht="13.8" x14ac:dyDescent="0.25">
      <c r="A37" s="17">
        <v>4</v>
      </c>
      <c r="B37" s="18" t="s">
        <v>146</v>
      </c>
      <c r="C37" s="19">
        <v>2000</v>
      </c>
      <c r="D37" s="19">
        <v>96</v>
      </c>
      <c r="E37" s="20">
        <v>90.85</v>
      </c>
      <c r="F37" s="21" t="s">
        <v>147</v>
      </c>
      <c r="G37" s="40">
        <v>92.5</v>
      </c>
      <c r="H37" s="40">
        <v>45</v>
      </c>
      <c r="I37" s="40">
        <v>100</v>
      </c>
      <c r="J37" s="22">
        <v>237.5</v>
      </c>
      <c r="K37" s="29">
        <v>43.6</v>
      </c>
      <c r="L37" s="17">
        <v>7</v>
      </c>
      <c r="M37" s="13"/>
      <c r="R37" s="9"/>
      <c r="S37" s="9"/>
      <c r="T37" s="9"/>
      <c r="U37" s="9"/>
      <c r="V37" s="9"/>
      <c r="W37" s="9"/>
      <c r="X37" s="9"/>
    </row>
    <row r="38" spans="1:26" ht="13.8" x14ac:dyDescent="0.25">
      <c r="A38" s="17"/>
      <c r="B38" s="18"/>
      <c r="C38" s="19"/>
      <c r="D38" s="19"/>
      <c r="E38" s="20"/>
      <c r="F38" s="21"/>
      <c r="G38" s="40"/>
      <c r="H38" s="40"/>
      <c r="I38" s="40"/>
      <c r="J38" s="17"/>
      <c r="K38" s="17"/>
      <c r="L38" s="17"/>
      <c r="M38" s="13"/>
      <c r="R38" s="9"/>
      <c r="S38" s="9"/>
      <c r="T38" s="9"/>
      <c r="U38" s="9"/>
      <c r="V38" s="9"/>
      <c r="W38" s="9"/>
      <c r="X38" s="9"/>
    </row>
    <row r="39" spans="1:26" ht="13.8" x14ac:dyDescent="0.25">
      <c r="A39" s="69" t="s">
        <v>14</v>
      </c>
      <c r="B39" s="65"/>
      <c r="C39" s="65"/>
      <c r="D39" s="65"/>
      <c r="E39" s="65"/>
      <c r="F39" s="65"/>
      <c r="G39" s="66"/>
      <c r="H39" s="66"/>
      <c r="I39" s="66"/>
      <c r="J39" s="65"/>
      <c r="K39" s="65"/>
      <c r="L39" s="67"/>
      <c r="M39" s="13"/>
      <c r="R39" s="9"/>
      <c r="S39" s="9"/>
      <c r="T39" s="9"/>
      <c r="U39" s="9"/>
      <c r="V39" s="9"/>
      <c r="W39" s="9"/>
      <c r="X39" s="9"/>
    </row>
    <row r="40" spans="1:26" ht="13.8" x14ac:dyDescent="0.25">
      <c r="A40" s="25" t="s">
        <v>16</v>
      </c>
      <c r="B40" s="25" t="s">
        <v>17</v>
      </c>
      <c r="C40" s="25"/>
      <c r="D40" s="25"/>
      <c r="E40" s="25"/>
      <c r="F40" s="25" t="s">
        <v>7</v>
      </c>
      <c r="G40" s="25"/>
      <c r="H40" s="25"/>
      <c r="I40" s="25"/>
      <c r="J40" s="25" t="s">
        <v>8</v>
      </c>
      <c r="K40" s="25" t="s">
        <v>18</v>
      </c>
      <c r="L40" s="25" t="s">
        <v>19</v>
      </c>
      <c r="M40" s="9"/>
      <c r="R40" s="9"/>
      <c r="S40" s="9"/>
      <c r="T40" s="9"/>
      <c r="U40" s="9"/>
      <c r="V40" s="9"/>
      <c r="W40" s="9"/>
      <c r="X40" s="9"/>
    </row>
    <row r="41" spans="1:26" ht="13.8" x14ac:dyDescent="0.25">
      <c r="A41" s="17" t="s">
        <v>13</v>
      </c>
      <c r="B41" s="18" t="s">
        <v>134</v>
      </c>
      <c r="C41" s="38">
        <v>1981</v>
      </c>
      <c r="D41" s="9">
        <v>103</v>
      </c>
      <c r="E41" s="43">
        <v>68</v>
      </c>
      <c r="F41" s="21" t="s">
        <v>137</v>
      </c>
      <c r="G41" s="40">
        <v>115</v>
      </c>
      <c r="H41" s="40">
        <v>80</v>
      </c>
      <c r="I41" s="40">
        <v>160</v>
      </c>
      <c r="J41" s="22">
        <v>355</v>
      </c>
      <c r="K41" s="17">
        <v>74.150000000000006</v>
      </c>
      <c r="L41" s="17">
        <v>1</v>
      </c>
      <c r="M41" s="25"/>
      <c r="P41" s="9"/>
      <c r="Q41" s="9"/>
      <c r="R41" s="9"/>
      <c r="S41" s="9"/>
      <c r="T41" s="9"/>
      <c r="U41" s="9"/>
      <c r="V41" s="9"/>
      <c r="W41" s="25"/>
      <c r="X41" s="25"/>
    </row>
    <row r="42" spans="1:26" ht="13.8" x14ac:dyDescent="0.25">
      <c r="A42" s="17" t="s">
        <v>42</v>
      </c>
      <c r="B42" s="18" t="s">
        <v>141</v>
      </c>
      <c r="C42" s="38">
        <v>2001</v>
      </c>
      <c r="D42" s="9">
        <v>39</v>
      </c>
      <c r="E42" s="20">
        <v>77.8</v>
      </c>
      <c r="F42" s="21" t="s">
        <v>86</v>
      </c>
      <c r="G42" s="40">
        <v>145</v>
      </c>
      <c r="H42" s="40">
        <v>70</v>
      </c>
      <c r="I42" s="40">
        <v>160</v>
      </c>
      <c r="J42" s="22">
        <v>375</v>
      </c>
      <c r="K42" s="17">
        <v>73.14</v>
      </c>
      <c r="L42" s="17">
        <v>1</v>
      </c>
      <c r="M42" s="13"/>
      <c r="P42" s="9"/>
      <c r="Q42" s="9"/>
      <c r="R42" s="9"/>
      <c r="S42" s="9"/>
      <c r="T42" s="9"/>
      <c r="U42" s="9"/>
      <c r="V42" s="9"/>
      <c r="W42" s="9"/>
      <c r="X42" s="9"/>
    </row>
    <row r="43" spans="1:26" ht="13.8" x14ac:dyDescent="0.25">
      <c r="A43" s="17" t="s">
        <v>43</v>
      </c>
      <c r="B43" s="18" t="s">
        <v>90</v>
      </c>
      <c r="C43" s="19">
        <v>1985</v>
      </c>
      <c r="D43" s="19">
        <v>59</v>
      </c>
      <c r="E43" s="20">
        <v>97.25</v>
      </c>
      <c r="F43" s="21" t="s">
        <v>91</v>
      </c>
      <c r="G43" s="40">
        <v>130</v>
      </c>
      <c r="H43" s="40">
        <v>85</v>
      </c>
      <c r="I43" s="40">
        <v>170</v>
      </c>
      <c r="J43" s="22">
        <v>385</v>
      </c>
      <c r="K43" s="61">
        <v>69.2</v>
      </c>
      <c r="L43" s="17">
        <v>1</v>
      </c>
      <c r="M43" s="13"/>
      <c r="P43" s="9"/>
      <c r="Q43" s="9"/>
      <c r="R43" s="9"/>
      <c r="S43" s="9"/>
      <c r="T43" s="9"/>
      <c r="U43" s="9"/>
      <c r="V43" s="9"/>
      <c r="W43" s="9"/>
      <c r="X43" s="9"/>
    </row>
    <row r="44" spans="1:26" ht="13.8" x14ac:dyDescent="0.25">
      <c r="A44" s="9"/>
      <c r="B44" s="10"/>
      <c r="C44" s="9"/>
      <c r="D44" s="9"/>
      <c r="E44" s="9"/>
      <c r="F44" s="9"/>
      <c r="G44" s="9"/>
      <c r="H44" s="9"/>
      <c r="I44" s="9"/>
      <c r="J44" s="26"/>
      <c r="K44" s="9"/>
      <c r="L44" s="9"/>
      <c r="M44" s="13"/>
      <c r="P44" s="9"/>
      <c r="Q44" s="9"/>
      <c r="R44" s="9"/>
      <c r="S44" s="9"/>
      <c r="T44" s="9"/>
      <c r="U44" s="9"/>
      <c r="V44" s="9"/>
      <c r="W44" s="9"/>
      <c r="X44" s="9"/>
    </row>
    <row r="45" spans="1:26" ht="13.8" x14ac:dyDescent="0.25">
      <c r="A45" s="64" t="s">
        <v>93</v>
      </c>
      <c r="B45" s="65"/>
      <c r="C45" s="65"/>
      <c r="D45" s="65"/>
      <c r="E45" s="65"/>
      <c r="F45" s="65"/>
      <c r="G45" s="66"/>
      <c r="H45" s="66"/>
      <c r="I45" s="66"/>
      <c r="J45" s="65"/>
      <c r="K45" s="65"/>
      <c r="L45" s="67"/>
      <c r="M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3.8" x14ac:dyDescent="0.25">
      <c r="A46" s="15"/>
      <c r="B46" s="15"/>
      <c r="C46" s="15"/>
      <c r="D46" s="15"/>
      <c r="E46" s="15"/>
      <c r="F46" s="16" t="s">
        <v>60</v>
      </c>
      <c r="G46" s="16"/>
      <c r="H46" s="16"/>
      <c r="I46" s="16"/>
      <c r="J46" s="15"/>
      <c r="K46" s="15"/>
      <c r="L46" s="15"/>
      <c r="M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3.8" x14ac:dyDescent="0.25">
      <c r="A47" s="17" t="s">
        <v>13</v>
      </c>
      <c r="B47" s="18" t="s">
        <v>65</v>
      </c>
      <c r="C47" s="19">
        <v>1953</v>
      </c>
      <c r="D47" s="19">
        <v>87</v>
      </c>
      <c r="E47" s="20">
        <v>58.45</v>
      </c>
      <c r="F47" s="21" t="s">
        <v>54</v>
      </c>
      <c r="G47" s="40">
        <v>90</v>
      </c>
      <c r="H47" s="40">
        <v>75</v>
      </c>
      <c r="I47" s="40">
        <v>115</v>
      </c>
      <c r="J47" s="22">
        <v>280</v>
      </c>
      <c r="K47" s="29">
        <v>46.57</v>
      </c>
      <c r="L47" s="17">
        <v>12</v>
      </c>
      <c r="M47" s="1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3.8" x14ac:dyDescent="0.25">
      <c r="A48" s="15"/>
      <c r="B48" s="15"/>
      <c r="C48" s="15"/>
      <c r="D48" s="15"/>
      <c r="E48" s="15"/>
      <c r="F48" s="16" t="s">
        <v>63</v>
      </c>
      <c r="G48" s="16"/>
      <c r="H48" s="16"/>
      <c r="I48" s="16"/>
      <c r="J48" s="15"/>
      <c r="K48" s="15"/>
      <c r="L48" s="15"/>
      <c r="M48" s="13"/>
      <c r="R48" s="9"/>
      <c r="S48" s="9"/>
      <c r="T48" s="9"/>
      <c r="U48" s="9"/>
      <c r="V48" s="9"/>
      <c r="W48" s="9"/>
      <c r="X48" s="9"/>
    </row>
    <row r="49" spans="1:26" ht="13.8" x14ac:dyDescent="0.25">
      <c r="A49" s="17" t="s">
        <v>13</v>
      </c>
      <c r="B49" s="18" t="s">
        <v>153</v>
      </c>
      <c r="C49" s="19">
        <v>1964</v>
      </c>
      <c r="D49" s="19">
        <v>73</v>
      </c>
      <c r="E49" s="20">
        <v>104.05</v>
      </c>
      <c r="F49" s="21" t="s">
        <v>155</v>
      </c>
      <c r="G49" s="40">
        <v>215</v>
      </c>
      <c r="H49" s="40">
        <v>140</v>
      </c>
      <c r="I49" s="40">
        <v>252.5</v>
      </c>
      <c r="J49" s="22">
        <v>607.5</v>
      </c>
      <c r="K49" s="29">
        <v>75.319999999999993</v>
      </c>
      <c r="L49" s="17">
        <v>12</v>
      </c>
      <c r="M49" s="13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3.8" x14ac:dyDescent="0.25">
      <c r="A50" s="15"/>
      <c r="B50" s="15"/>
      <c r="C50" s="15"/>
      <c r="D50" s="15"/>
      <c r="E50" s="15"/>
      <c r="F50" s="16" t="s">
        <v>152</v>
      </c>
      <c r="G50" s="16"/>
      <c r="H50" s="16"/>
      <c r="I50" s="16"/>
      <c r="J50" s="15"/>
      <c r="K50" s="15"/>
      <c r="L50" s="15"/>
      <c r="M50" s="13"/>
      <c r="R50" s="9"/>
      <c r="S50" s="9"/>
      <c r="T50" s="9"/>
      <c r="U50" s="9"/>
      <c r="V50" s="9"/>
      <c r="W50" s="9"/>
      <c r="X50" s="9"/>
    </row>
    <row r="51" spans="1:26" ht="13.8" x14ac:dyDescent="0.25">
      <c r="A51" s="17" t="s">
        <v>13</v>
      </c>
      <c r="B51" s="18" t="s">
        <v>154</v>
      </c>
      <c r="C51" s="19">
        <v>1963</v>
      </c>
      <c r="D51" s="19">
        <v>65</v>
      </c>
      <c r="E51" s="20">
        <v>123.05</v>
      </c>
      <c r="F51" s="21" t="s">
        <v>86</v>
      </c>
      <c r="G51" s="40">
        <v>220</v>
      </c>
      <c r="H51" s="40">
        <v>140</v>
      </c>
      <c r="I51" s="40">
        <v>250</v>
      </c>
      <c r="J51" s="22">
        <v>610</v>
      </c>
      <c r="K51" s="29">
        <v>70.14</v>
      </c>
      <c r="L51" s="17">
        <v>12</v>
      </c>
      <c r="M51" s="13"/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3.8" x14ac:dyDescent="0.25">
      <c r="A52" s="17"/>
      <c r="B52" s="18"/>
      <c r="C52" s="19"/>
      <c r="D52" s="19"/>
      <c r="E52" s="20"/>
      <c r="F52" s="21"/>
      <c r="G52" s="40"/>
      <c r="H52" s="40"/>
      <c r="I52" s="40"/>
      <c r="J52" s="22"/>
      <c r="K52" s="29"/>
      <c r="L52" s="17"/>
      <c r="M52" s="13"/>
      <c r="R52" s="9"/>
      <c r="S52" s="9"/>
      <c r="T52" s="9"/>
      <c r="U52" s="9"/>
      <c r="V52" s="9"/>
      <c r="W52" s="9"/>
      <c r="X52" s="9"/>
    </row>
    <row r="53" spans="1:26" ht="13.8" x14ac:dyDescent="0.25">
      <c r="A53" s="64" t="s">
        <v>94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13"/>
      <c r="N53" s="27"/>
      <c r="O53" s="27"/>
      <c r="R53" s="9"/>
      <c r="S53" s="9"/>
      <c r="T53" s="9"/>
      <c r="U53" s="9"/>
      <c r="V53" s="9"/>
      <c r="W53" s="9"/>
      <c r="X53" s="9"/>
    </row>
    <row r="54" spans="1:26" ht="13.8" x14ac:dyDescent="0.25">
      <c r="A54" s="15"/>
      <c r="B54" s="15"/>
      <c r="C54" s="15"/>
      <c r="D54" s="15"/>
      <c r="E54" s="15"/>
      <c r="F54" s="16" t="s">
        <v>61</v>
      </c>
      <c r="G54" s="16"/>
      <c r="H54" s="16"/>
      <c r="I54" s="16"/>
      <c r="J54" s="15"/>
      <c r="K54" s="15"/>
      <c r="L54" s="15"/>
      <c r="M54" s="13"/>
      <c r="N54" s="27"/>
      <c r="O54" s="27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3.8" x14ac:dyDescent="0.25">
      <c r="A55" s="17" t="s">
        <v>13</v>
      </c>
      <c r="B55" s="18" t="s">
        <v>148</v>
      </c>
      <c r="C55" s="19">
        <v>1975</v>
      </c>
      <c r="D55" s="19">
        <v>79</v>
      </c>
      <c r="E55" s="20">
        <v>75.45</v>
      </c>
      <c r="F55" s="21" t="s">
        <v>86</v>
      </c>
      <c r="G55" s="40">
        <v>175</v>
      </c>
      <c r="H55" s="40">
        <v>125</v>
      </c>
      <c r="I55" s="40">
        <v>205</v>
      </c>
      <c r="J55" s="22">
        <v>505</v>
      </c>
      <c r="K55" s="29">
        <v>73.400000000000006</v>
      </c>
      <c r="L55" s="17">
        <v>12</v>
      </c>
      <c r="M55" s="13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3.8" x14ac:dyDescent="0.25">
      <c r="A56" s="17">
        <v>2</v>
      </c>
      <c r="B56" s="18" t="s">
        <v>96</v>
      </c>
      <c r="C56" s="19">
        <v>1977</v>
      </c>
      <c r="D56" s="19">
        <v>37</v>
      </c>
      <c r="E56" s="20">
        <v>82.05</v>
      </c>
      <c r="F56" s="21" t="s">
        <v>149</v>
      </c>
      <c r="G56" s="40">
        <v>145</v>
      </c>
      <c r="H56" s="40">
        <v>135</v>
      </c>
      <c r="I56" s="40">
        <v>205</v>
      </c>
      <c r="J56" s="22">
        <v>485</v>
      </c>
      <c r="K56" s="29">
        <v>67.53</v>
      </c>
      <c r="L56" s="17">
        <v>9</v>
      </c>
      <c r="M56" s="13"/>
      <c r="R56" s="9"/>
      <c r="S56" s="9"/>
      <c r="T56" s="9"/>
      <c r="U56" s="9"/>
      <c r="V56" s="9"/>
      <c r="W56" s="9"/>
      <c r="X56" s="9"/>
    </row>
    <row r="57" spans="1:26" ht="13.8" x14ac:dyDescent="0.25">
      <c r="A57" s="15"/>
      <c r="B57" s="15"/>
      <c r="C57" s="15"/>
      <c r="D57" s="15"/>
      <c r="E57" s="15"/>
      <c r="F57" s="16" t="s">
        <v>62</v>
      </c>
      <c r="G57" s="16"/>
      <c r="H57" s="16"/>
      <c r="I57" s="16"/>
      <c r="J57" s="15"/>
      <c r="K57" s="15"/>
      <c r="L57" s="15"/>
      <c r="M57" s="13"/>
      <c r="N57" s="27"/>
      <c r="O57" s="27"/>
      <c r="R57" s="9"/>
      <c r="S57" s="9"/>
      <c r="T57" s="9"/>
      <c r="U57" s="9"/>
      <c r="V57" s="9"/>
      <c r="W57" s="9"/>
      <c r="X57" s="9"/>
    </row>
    <row r="58" spans="1:26" ht="13.8" x14ac:dyDescent="0.25">
      <c r="A58" s="17" t="s">
        <v>13</v>
      </c>
      <c r="B58" s="18" t="s">
        <v>77</v>
      </c>
      <c r="C58" s="19">
        <v>1983</v>
      </c>
      <c r="D58" s="19">
        <v>93</v>
      </c>
      <c r="E58" s="20">
        <v>91.3</v>
      </c>
      <c r="F58" s="21" t="s">
        <v>54</v>
      </c>
      <c r="G58" s="40">
        <v>182.5</v>
      </c>
      <c r="H58" s="40">
        <v>130</v>
      </c>
      <c r="I58" s="40">
        <v>222.5</v>
      </c>
      <c r="J58" s="22">
        <v>535</v>
      </c>
      <c r="K58" s="29">
        <v>70.62</v>
      </c>
      <c r="L58" s="17">
        <v>12</v>
      </c>
      <c r="M58" s="13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3.8" x14ac:dyDescent="0.25">
      <c r="A59" s="15"/>
      <c r="B59" s="15"/>
      <c r="C59" s="15"/>
      <c r="D59" s="15"/>
      <c r="E59" s="15"/>
      <c r="F59" s="16" t="s">
        <v>63</v>
      </c>
      <c r="G59" s="16"/>
      <c r="H59" s="16"/>
      <c r="I59" s="16"/>
      <c r="J59" s="15"/>
      <c r="K59" s="15"/>
      <c r="L59" s="15"/>
      <c r="M59" s="13"/>
      <c r="R59" s="9"/>
      <c r="S59" s="9"/>
      <c r="T59" s="9"/>
      <c r="U59" s="9"/>
      <c r="V59" s="9"/>
      <c r="W59" s="9"/>
      <c r="X59" s="9"/>
    </row>
    <row r="60" spans="1:26" ht="13.8" x14ac:dyDescent="0.25">
      <c r="A60" s="17" t="s">
        <v>13</v>
      </c>
      <c r="B60" s="18" t="s">
        <v>150</v>
      </c>
      <c r="C60" s="19">
        <v>1980</v>
      </c>
      <c r="D60" s="19">
        <v>94</v>
      </c>
      <c r="E60" s="20">
        <v>98.05</v>
      </c>
      <c r="F60" s="21" t="s">
        <v>91</v>
      </c>
      <c r="G60" s="40">
        <v>210</v>
      </c>
      <c r="H60" s="40">
        <v>147.5</v>
      </c>
      <c r="I60" s="40">
        <v>265</v>
      </c>
      <c r="J60" s="22">
        <v>622.5</v>
      </c>
      <c r="K60" s="29">
        <v>79.38</v>
      </c>
      <c r="L60" s="17">
        <v>12</v>
      </c>
      <c r="M60" s="13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3.8" x14ac:dyDescent="0.25">
      <c r="A61" s="17">
        <v>2</v>
      </c>
      <c r="B61" s="18" t="s">
        <v>97</v>
      </c>
      <c r="C61" s="19">
        <v>1981</v>
      </c>
      <c r="D61" s="19">
        <v>63</v>
      </c>
      <c r="E61" s="20">
        <v>95.9</v>
      </c>
      <c r="F61" s="21" t="s">
        <v>92</v>
      </c>
      <c r="G61" s="40">
        <v>192.5</v>
      </c>
      <c r="H61" s="40">
        <v>142.5</v>
      </c>
      <c r="I61" s="40">
        <v>215</v>
      </c>
      <c r="J61" s="22">
        <v>550</v>
      </c>
      <c r="K61" s="29">
        <v>70.89</v>
      </c>
      <c r="L61" s="17">
        <v>9</v>
      </c>
      <c r="M61" s="13"/>
      <c r="R61" s="9"/>
      <c r="S61" s="9"/>
      <c r="T61" s="9"/>
      <c r="U61" s="9"/>
      <c r="V61" s="9"/>
      <c r="W61" s="9"/>
      <c r="X61" s="9"/>
    </row>
    <row r="62" spans="1:26" ht="13.8" x14ac:dyDescent="0.25">
      <c r="A62" s="16"/>
      <c r="B62" s="16"/>
      <c r="C62" s="16"/>
      <c r="D62" s="16"/>
      <c r="E62" s="16"/>
      <c r="F62" s="16" t="s">
        <v>64</v>
      </c>
      <c r="G62" s="16"/>
      <c r="H62" s="16"/>
      <c r="I62" s="16"/>
      <c r="J62" s="16"/>
      <c r="K62" s="16"/>
      <c r="L62" s="16"/>
      <c r="M62" s="13"/>
      <c r="N62" s="27"/>
      <c r="O62" s="27"/>
      <c r="R62" s="9"/>
      <c r="S62" s="9"/>
      <c r="T62" s="9"/>
      <c r="U62" s="9"/>
      <c r="V62" s="9"/>
      <c r="W62" s="9"/>
      <c r="X62" s="9"/>
    </row>
    <row r="63" spans="1:26" ht="13.8" x14ac:dyDescent="0.25">
      <c r="A63" s="17">
        <v>1</v>
      </c>
      <c r="B63" s="18" t="s">
        <v>151</v>
      </c>
      <c r="C63" s="19">
        <v>1984</v>
      </c>
      <c r="D63" s="19">
        <v>69</v>
      </c>
      <c r="E63" s="20">
        <v>111.75</v>
      </c>
      <c r="F63" s="21" t="s">
        <v>86</v>
      </c>
      <c r="G63" s="40">
        <v>250</v>
      </c>
      <c r="H63" s="40">
        <v>175</v>
      </c>
      <c r="I63" s="40">
        <v>290</v>
      </c>
      <c r="J63" s="22">
        <v>715</v>
      </c>
      <c r="K63" s="29">
        <v>85.79</v>
      </c>
      <c r="L63" s="17">
        <v>12</v>
      </c>
      <c r="M63" s="13"/>
      <c r="N63" s="27"/>
      <c r="O63" s="27"/>
      <c r="P63" s="9"/>
      <c r="Q63" s="9"/>
      <c r="R63" s="25"/>
      <c r="S63" s="9"/>
      <c r="T63" s="9"/>
      <c r="U63" s="9"/>
      <c r="V63" s="9"/>
      <c r="W63" s="9"/>
      <c r="X63" s="9"/>
      <c r="Y63" s="9"/>
      <c r="Z63" s="9"/>
    </row>
    <row r="64" spans="1:26" ht="13.8" x14ac:dyDescent="0.25">
      <c r="A64" s="17">
        <v>1</v>
      </c>
      <c r="B64" s="18" t="s">
        <v>98</v>
      </c>
      <c r="C64" s="19">
        <v>1977</v>
      </c>
      <c r="D64" s="19">
        <v>2</v>
      </c>
      <c r="E64" s="20">
        <v>105.55</v>
      </c>
      <c r="F64" s="21" t="s">
        <v>86</v>
      </c>
      <c r="G64" s="40">
        <v>155</v>
      </c>
      <c r="H64" s="40">
        <v>120</v>
      </c>
      <c r="I64" s="40">
        <v>190</v>
      </c>
      <c r="J64" s="22">
        <v>465</v>
      </c>
      <c r="K64" s="29">
        <v>57.27</v>
      </c>
      <c r="L64" s="17">
        <v>9</v>
      </c>
      <c r="M64" s="13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3.8" x14ac:dyDescent="0.25">
      <c r="A65" s="17"/>
      <c r="B65" s="18"/>
      <c r="C65" s="19"/>
      <c r="D65" s="19"/>
      <c r="E65" s="20"/>
      <c r="F65" s="21"/>
      <c r="G65" s="21"/>
      <c r="H65" s="21"/>
      <c r="I65" s="21"/>
      <c r="J65" s="22"/>
      <c r="K65" s="17"/>
      <c r="L65" s="17"/>
      <c r="M65" s="13"/>
      <c r="R65" s="9"/>
      <c r="S65" s="9"/>
      <c r="T65" s="9"/>
      <c r="U65" s="9"/>
      <c r="V65" s="9"/>
      <c r="W65" s="9"/>
      <c r="X65" s="9"/>
    </row>
    <row r="66" spans="1:26" ht="13.8" x14ac:dyDescent="0.25">
      <c r="A66" s="69" t="s">
        <v>31</v>
      </c>
      <c r="B66" s="65"/>
      <c r="C66" s="65"/>
      <c r="D66" s="65"/>
      <c r="E66" s="65"/>
      <c r="F66" s="65"/>
      <c r="G66" s="66"/>
      <c r="H66" s="66"/>
      <c r="I66" s="66"/>
      <c r="J66" s="65"/>
      <c r="K66" s="65"/>
      <c r="L66" s="67"/>
      <c r="M66" s="13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3.8" x14ac:dyDescent="0.25">
      <c r="A67" s="25" t="s">
        <v>16</v>
      </c>
      <c r="B67" s="25" t="s">
        <v>32</v>
      </c>
      <c r="C67" s="25"/>
      <c r="D67" s="25"/>
      <c r="E67" s="25"/>
      <c r="F67" s="25" t="s">
        <v>7</v>
      </c>
      <c r="G67" s="25"/>
      <c r="H67" s="25"/>
      <c r="I67" s="25"/>
      <c r="J67" s="25" t="s">
        <v>8</v>
      </c>
      <c r="K67" s="25" t="s">
        <v>18</v>
      </c>
      <c r="L67" s="25" t="s">
        <v>33</v>
      </c>
      <c r="M67" s="13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3.8" x14ac:dyDescent="0.25">
      <c r="A68" s="17" t="s">
        <v>13</v>
      </c>
      <c r="B68" s="18" t="s">
        <v>151</v>
      </c>
      <c r="C68" s="19">
        <v>1984</v>
      </c>
      <c r="D68" s="19">
        <v>69</v>
      </c>
      <c r="E68" s="20">
        <v>111.75</v>
      </c>
      <c r="F68" s="21" t="s">
        <v>86</v>
      </c>
      <c r="G68" s="40">
        <v>250</v>
      </c>
      <c r="H68" s="40">
        <v>175</v>
      </c>
      <c r="I68" s="40">
        <v>290</v>
      </c>
      <c r="J68" s="22">
        <v>715</v>
      </c>
      <c r="K68" s="29">
        <v>85.79</v>
      </c>
      <c r="L68" s="17">
        <v>1</v>
      </c>
      <c r="M68" s="25"/>
      <c r="P68" s="9"/>
      <c r="Q68" s="9"/>
      <c r="R68" s="9"/>
      <c r="S68" s="9"/>
      <c r="T68" s="9"/>
      <c r="U68" s="9"/>
      <c r="V68" s="9"/>
      <c r="W68" s="25"/>
      <c r="X68" s="25"/>
      <c r="Y68" s="25"/>
      <c r="Z68" s="25"/>
    </row>
    <row r="69" spans="1:26" ht="13.8" x14ac:dyDescent="0.25">
      <c r="A69" s="17" t="s">
        <v>42</v>
      </c>
      <c r="B69" s="18" t="s">
        <v>150</v>
      </c>
      <c r="C69" s="19">
        <v>1980</v>
      </c>
      <c r="D69" s="19">
        <v>94</v>
      </c>
      <c r="E69" s="20">
        <v>98.05</v>
      </c>
      <c r="F69" s="21" t="s">
        <v>91</v>
      </c>
      <c r="G69" s="40">
        <v>210</v>
      </c>
      <c r="H69" s="40">
        <v>147.5</v>
      </c>
      <c r="I69" s="40">
        <v>265</v>
      </c>
      <c r="J69" s="22">
        <v>622.5</v>
      </c>
      <c r="K69" s="29">
        <v>79.38</v>
      </c>
      <c r="L69" s="17">
        <v>1</v>
      </c>
      <c r="M69" s="13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3.8" x14ac:dyDescent="0.25">
      <c r="A70" s="17" t="s">
        <v>43</v>
      </c>
      <c r="B70" s="18" t="s">
        <v>153</v>
      </c>
      <c r="C70" s="19">
        <v>1964</v>
      </c>
      <c r="D70" s="19">
        <v>73</v>
      </c>
      <c r="E70" s="20">
        <v>104.05</v>
      </c>
      <c r="F70" s="21" t="s">
        <v>155</v>
      </c>
      <c r="G70" s="40">
        <v>215</v>
      </c>
      <c r="H70" s="40">
        <v>140</v>
      </c>
      <c r="I70" s="40">
        <v>252.5</v>
      </c>
      <c r="J70" s="22">
        <v>607.5</v>
      </c>
      <c r="K70" s="29">
        <v>75.319999999999993</v>
      </c>
      <c r="L70" s="17">
        <v>1</v>
      </c>
      <c r="M70" s="13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3.8" x14ac:dyDescent="0.25">
      <c r="A71" s="9"/>
      <c r="B71" s="7"/>
      <c r="C71" s="9"/>
      <c r="D71" s="9"/>
      <c r="E71" s="17"/>
      <c r="F71" s="28"/>
      <c r="G71" s="28"/>
      <c r="H71" s="28"/>
      <c r="I71" s="28"/>
      <c r="J71" s="9"/>
      <c r="K71" s="9"/>
      <c r="L71" s="9"/>
      <c r="M71" s="13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3.8" x14ac:dyDescent="0.25">
      <c r="A72" s="64" t="s">
        <v>66</v>
      </c>
      <c r="B72" s="65"/>
      <c r="C72" s="65"/>
      <c r="D72" s="65"/>
      <c r="E72" s="65"/>
      <c r="F72" s="65"/>
      <c r="G72" s="66"/>
      <c r="H72" s="66"/>
      <c r="I72" s="66"/>
      <c r="J72" s="65"/>
      <c r="K72" s="65"/>
      <c r="L72" s="67"/>
      <c r="M72" s="13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3.8" x14ac:dyDescent="0.25">
      <c r="A73" s="15"/>
      <c r="B73" s="15"/>
      <c r="C73" s="15"/>
      <c r="D73" s="15"/>
      <c r="E73" s="15"/>
      <c r="F73" s="16" t="s">
        <v>67</v>
      </c>
      <c r="G73" s="16"/>
      <c r="H73" s="16"/>
      <c r="I73" s="16"/>
      <c r="J73" s="15"/>
      <c r="K73" s="15"/>
      <c r="L73" s="15"/>
      <c r="M73" s="13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3.8" x14ac:dyDescent="0.25">
      <c r="A74" s="38" t="s">
        <v>13</v>
      </c>
      <c r="B74" s="7" t="s">
        <v>108</v>
      </c>
      <c r="C74" s="9">
        <v>1997</v>
      </c>
      <c r="D74" s="9">
        <v>46</v>
      </c>
      <c r="E74" s="29">
        <v>64.599999999999994</v>
      </c>
      <c r="F74" s="21" t="s">
        <v>86</v>
      </c>
      <c r="G74" s="44">
        <v>190</v>
      </c>
      <c r="H74" s="44">
        <v>120</v>
      </c>
      <c r="I74" s="44">
        <v>212.5</v>
      </c>
      <c r="J74" s="44">
        <v>522.5</v>
      </c>
      <c r="K74" s="38">
        <v>82.38</v>
      </c>
      <c r="L74" s="38">
        <v>12</v>
      </c>
      <c r="M74" s="13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3.8" x14ac:dyDescent="0.25">
      <c r="A75" s="38" t="s">
        <v>42</v>
      </c>
      <c r="B75" s="7" t="s">
        <v>119</v>
      </c>
      <c r="C75" s="9">
        <v>1986</v>
      </c>
      <c r="D75" s="9">
        <v>47</v>
      </c>
      <c r="E75" s="29">
        <v>65.75</v>
      </c>
      <c r="F75" s="38" t="s">
        <v>121</v>
      </c>
      <c r="G75" s="44">
        <v>147.5</v>
      </c>
      <c r="H75" s="44">
        <v>107.5</v>
      </c>
      <c r="I75" s="44">
        <v>195</v>
      </c>
      <c r="J75" s="44">
        <v>450</v>
      </c>
      <c r="K75" s="46">
        <v>70.290000000000006</v>
      </c>
      <c r="L75" s="38">
        <v>9</v>
      </c>
      <c r="M75" s="13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3.8" x14ac:dyDescent="0.25">
      <c r="A76" s="38"/>
      <c r="B76" s="7" t="s">
        <v>156</v>
      </c>
      <c r="C76" s="9">
        <v>1990</v>
      </c>
      <c r="D76" s="9">
        <v>34</v>
      </c>
      <c r="E76" s="29">
        <v>65.650000000000006</v>
      </c>
      <c r="F76" s="38" t="s">
        <v>92</v>
      </c>
      <c r="G76" s="44">
        <v>100</v>
      </c>
      <c r="H76" s="44">
        <v>70</v>
      </c>
      <c r="I76" s="44">
        <v>150</v>
      </c>
      <c r="J76" s="44">
        <v>320</v>
      </c>
      <c r="K76" s="46">
        <v>50.02</v>
      </c>
      <c r="L76" s="38">
        <v>8</v>
      </c>
      <c r="M76" s="13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3.8" x14ac:dyDescent="0.25">
      <c r="A77" s="15"/>
      <c r="B77" s="15"/>
      <c r="C77" s="15"/>
      <c r="D77" s="15"/>
      <c r="E77" s="15"/>
      <c r="F77" s="16" t="s">
        <v>68</v>
      </c>
      <c r="G77" s="16"/>
      <c r="H77" s="16"/>
      <c r="I77" s="16"/>
      <c r="J77" s="15"/>
      <c r="K77" s="15"/>
      <c r="L77" s="15"/>
      <c r="M77" s="13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3.8" x14ac:dyDescent="0.25">
      <c r="A78" s="38" t="s">
        <v>13</v>
      </c>
      <c r="B78" s="7" t="s">
        <v>157</v>
      </c>
      <c r="C78" s="9">
        <v>1987</v>
      </c>
      <c r="D78" s="9">
        <v>16</v>
      </c>
      <c r="E78" s="29">
        <v>73.55</v>
      </c>
      <c r="F78" s="21" t="s">
        <v>95</v>
      </c>
      <c r="G78" s="44">
        <v>200</v>
      </c>
      <c r="H78" s="44">
        <v>152.5</v>
      </c>
      <c r="I78" s="44">
        <v>247.5</v>
      </c>
      <c r="J78" s="44">
        <v>600</v>
      </c>
      <c r="K78" s="46">
        <v>88.37</v>
      </c>
      <c r="L78" s="38">
        <v>12</v>
      </c>
      <c r="M78" s="13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3.8" x14ac:dyDescent="0.25">
      <c r="A79" s="38" t="s">
        <v>42</v>
      </c>
      <c r="B79" s="7" t="s">
        <v>158</v>
      </c>
      <c r="C79" s="9">
        <v>1995</v>
      </c>
      <c r="D79" s="9">
        <v>11</v>
      </c>
      <c r="E79" s="29">
        <v>72.2</v>
      </c>
      <c r="F79" s="21" t="s">
        <v>86</v>
      </c>
      <c r="G79" s="44">
        <v>175</v>
      </c>
      <c r="H79" s="44">
        <v>145</v>
      </c>
      <c r="I79" s="44">
        <v>195</v>
      </c>
      <c r="J79" s="44">
        <v>515</v>
      </c>
      <c r="K79" s="38">
        <v>76.58</v>
      </c>
      <c r="L79" s="38">
        <v>9</v>
      </c>
      <c r="M79" s="13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3.8" x14ac:dyDescent="0.25">
      <c r="A80" s="38" t="s">
        <v>43</v>
      </c>
      <c r="B80" s="7" t="s">
        <v>159</v>
      </c>
      <c r="C80" s="9">
        <v>1989</v>
      </c>
      <c r="D80" s="9">
        <v>33</v>
      </c>
      <c r="E80" s="46">
        <v>73.8</v>
      </c>
      <c r="F80" s="21" t="s">
        <v>54</v>
      </c>
      <c r="G80" s="44">
        <v>120</v>
      </c>
      <c r="H80" s="44">
        <v>107.5</v>
      </c>
      <c r="I80" s="44">
        <v>140</v>
      </c>
      <c r="J80" s="44">
        <v>367.5</v>
      </c>
      <c r="K80" s="38">
        <v>54.03</v>
      </c>
      <c r="L80" s="38">
        <v>8</v>
      </c>
      <c r="M80" s="13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3.8" x14ac:dyDescent="0.25">
      <c r="A81" s="15"/>
      <c r="B81" s="15"/>
      <c r="C81" s="15"/>
      <c r="D81" s="15"/>
      <c r="E81" s="15"/>
      <c r="F81" s="16" t="s">
        <v>69</v>
      </c>
      <c r="G81" s="16"/>
      <c r="H81" s="16"/>
      <c r="I81" s="16"/>
      <c r="J81" s="15"/>
      <c r="K81" s="15"/>
      <c r="L81" s="15"/>
      <c r="M81" s="13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3.8" x14ac:dyDescent="0.25">
      <c r="A82" s="38" t="s">
        <v>13</v>
      </c>
      <c r="B82" s="7" t="s">
        <v>123</v>
      </c>
      <c r="C82" s="9">
        <v>1996</v>
      </c>
      <c r="D82" s="9">
        <v>74</v>
      </c>
      <c r="E82" s="17">
        <v>76</v>
      </c>
      <c r="F82" s="21" t="s">
        <v>83</v>
      </c>
      <c r="G82" s="44">
        <v>210</v>
      </c>
      <c r="H82" s="44">
        <v>137.5</v>
      </c>
      <c r="I82" s="44">
        <v>225</v>
      </c>
      <c r="J82" s="44">
        <v>572.5</v>
      </c>
      <c r="K82" s="46">
        <v>82.9</v>
      </c>
      <c r="L82" s="38">
        <v>12</v>
      </c>
      <c r="M82" s="13"/>
      <c r="S82" s="9"/>
      <c r="T82" s="9"/>
      <c r="U82" s="9"/>
      <c r="V82" s="9"/>
      <c r="W82" s="9"/>
      <c r="X82" s="9"/>
      <c r="Y82" s="9"/>
      <c r="Z82" s="9"/>
    </row>
    <row r="83" spans="1:26" ht="13.8" x14ac:dyDescent="0.25">
      <c r="A83" s="38" t="s">
        <v>42</v>
      </c>
      <c r="B83" s="7" t="s">
        <v>120</v>
      </c>
      <c r="C83" s="9">
        <v>1995</v>
      </c>
      <c r="D83" s="9">
        <v>62</v>
      </c>
      <c r="E83" s="29">
        <v>77.900000000000006</v>
      </c>
      <c r="F83" s="38" t="s">
        <v>74</v>
      </c>
      <c r="G83" s="44">
        <v>187.5</v>
      </c>
      <c r="H83" s="44">
        <v>160</v>
      </c>
      <c r="I83" s="44">
        <v>222.5</v>
      </c>
      <c r="J83" s="44">
        <v>570</v>
      </c>
      <c r="K83" s="38">
        <v>81.489999999999995</v>
      </c>
      <c r="L83" s="38">
        <v>9</v>
      </c>
      <c r="M83" s="13"/>
      <c r="P83" s="9"/>
      <c r="Q83" s="9"/>
      <c r="R83" s="9"/>
      <c r="W83" s="9"/>
      <c r="X83" s="9"/>
      <c r="Y83" s="9"/>
      <c r="Z83" s="9"/>
    </row>
    <row r="84" spans="1:26" ht="13.8" x14ac:dyDescent="0.25">
      <c r="A84" s="38" t="s">
        <v>43</v>
      </c>
      <c r="B84" s="7" t="s">
        <v>111</v>
      </c>
      <c r="C84" s="9">
        <v>1996</v>
      </c>
      <c r="D84" s="9">
        <v>28</v>
      </c>
      <c r="E84" s="29">
        <v>80.5</v>
      </c>
      <c r="F84" s="38" t="s">
        <v>74</v>
      </c>
      <c r="G84" s="44">
        <v>185</v>
      </c>
      <c r="H84" s="38">
        <v>132.5</v>
      </c>
      <c r="I84" s="44">
        <v>240</v>
      </c>
      <c r="J84" s="38">
        <v>557.5</v>
      </c>
      <c r="K84" s="38">
        <v>78.38</v>
      </c>
      <c r="L84" s="38">
        <v>8</v>
      </c>
      <c r="M84" s="13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3.8" x14ac:dyDescent="0.25">
      <c r="A85" s="38" t="s">
        <v>44</v>
      </c>
      <c r="B85" s="7" t="s">
        <v>110</v>
      </c>
      <c r="C85" s="9">
        <v>1994</v>
      </c>
      <c r="D85" s="9">
        <v>81</v>
      </c>
      <c r="E85" s="29">
        <v>81.45</v>
      </c>
      <c r="F85" s="21" t="s">
        <v>83</v>
      </c>
      <c r="G85" s="44">
        <v>190</v>
      </c>
      <c r="H85" s="44">
        <v>132.5</v>
      </c>
      <c r="I85" s="44">
        <v>230</v>
      </c>
      <c r="J85" s="44">
        <v>552.5</v>
      </c>
      <c r="K85" s="38">
        <v>77.209999999999994</v>
      </c>
      <c r="L85" s="38">
        <v>7</v>
      </c>
      <c r="M85" s="13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3.8" x14ac:dyDescent="0.25">
      <c r="A86" s="38">
        <v>5</v>
      </c>
      <c r="B86" s="7" t="s">
        <v>160</v>
      </c>
      <c r="C86" s="9">
        <v>2000</v>
      </c>
      <c r="D86" s="9">
        <v>25</v>
      </c>
      <c r="E86" s="29">
        <v>81.400000000000006</v>
      </c>
      <c r="F86" s="21" t="s">
        <v>138</v>
      </c>
      <c r="G86" s="44">
        <v>185</v>
      </c>
      <c r="H86" s="44">
        <v>112.5</v>
      </c>
      <c r="I86" s="44">
        <v>220</v>
      </c>
      <c r="J86" s="44">
        <v>517.5</v>
      </c>
      <c r="K86" s="38">
        <v>72.349999999999994</v>
      </c>
      <c r="L86" s="38">
        <v>6</v>
      </c>
      <c r="M86" s="13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3.8" x14ac:dyDescent="0.25">
      <c r="A87" s="38">
        <v>6</v>
      </c>
      <c r="B87" s="7" t="s">
        <v>109</v>
      </c>
      <c r="C87" s="9">
        <v>1994</v>
      </c>
      <c r="D87" s="9">
        <v>15</v>
      </c>
      <c r="E87" s="29">
        <v>75.55</v>
      </c>
      <c r="F87" s="21" t="s">
        <v>83</v>
      </c>
      <c r="G87" s="44">
        <v>180</v>
      </c>
      <c r="H87" s="44">
        <v>105</v>
      </c>
      <c r="I87" s="44">
        <v>200</v>
      </c>
      <c r="J87" s="44">
        <v>485</v>
      </c>
      <c r="K87" s="38">
        <v>70.44</v>
      </c>
      <c r="L87" s="38">
        <v>5</v>
      </c>
      <c r="M87" s="13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3.8" x14ac:dyDescent="0.25">
      <c r="A88" s="38">
        <v>7</v>
      </c>
      <c r="B88" s="7" t="s">
        <v>161</v>
      </c>
      <c r="C88" s="9">
        <v>1993</v>
      </c>
      <c r="D88" s="9">
        <v>20</v>
      </c>
      <c r="E88" s="29">
        <v>81.25</v>
      </c>
      <c r="F88" s="21" t="s">
        <v>83</v>
      </c>
      <c r="G88" s="44">
        <v>150</v>
      </c>
      <c r="H88" s="44">
        <v>122.5</v>
      </c>
      <c r="I88" s="44">
        <v>210</v>
      </c>
      <c r="J88" s="44">
        <v>482.5</v>
      </c>
      <c r="K88" s="38">
        <v>67.52</v>
      </c>
      <c r="L88" s="38">
        <v>4</v>
      </c>
      <c r="M88" s="13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3.8" x14ac:dyDescent="0.25">
      <c r="A89" s="38">
        <v>8</v>
      </c>
      <c r="B89" s="7" t="s">
        <v>162</v>
      </c>
      <c r="C89" s="9">
        <v>1997</v>
      </c>
      <c r="D89" s="9">
        <v>78</v>
      </c>
      <c r="E89" s="29">
        <v>82.9</v>
      </c>
      <c r="F89" s="21" t="s">
        <v>86</v>
      </c>
      <c r="G89" s="44">
        <v>150</v>
      </c>
      <c r="H89" s="44">
        <v>112.5</v>
      </c>
      <c r="I89" s="44">
        <v>200</v>
      </c>
      <c r="J89" s="44">
        <v>462.5</v>
      </c>
      <c r="K89" s="38">
        <v>64.06</v>
      </c>
      <c r="L89" s="38">
        <v>3</v>
      </c>
      <c r="M89" s="13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3.8" x14ac:dyDescent="0.25">
      <c r="A90" s="38">
        <v>9</v>
      </c>
      <c r="B90" s="7" t="s">
        <v>163</v>
      </c>
      <c r="C90" s="9">
        <v>1990</v>
      </c>
      <c r="D90" s="9">
        <v>80</v>
      </c>
      <c r="E90" s="29">
        <v>81.05</v>
      </c>
      <c r="F90" s="21" t="s">
        <v>91</v>
      </c>
      <c r="G90" s="44">
        <v>165</v>
      </c>
      <c r="H90" s="44">
        <v>120</v>
      </c>
      <c r="I90" s="44">
        <v>170</v>
      </c>
      <c r="J90" s="44">
        <v>455</v>
      </c>
      <c r="K90" s="38">
        <v>63.75</v>
      </c>
      <c r="L90" s="38">
        <v>2</v>
      </c>
      <c r="M90" s="13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3.8" x14ac:dyDescent="0.25">
      <c r="A91" s="38">
        <v>10</v>
      </c>
      <c r="B91" s="7" t="s">
        <v>164</v>
      </c>
      <c r="C91" s="9">
        <v>1992</v>
      </c>
      <c r="D91" s="9">
        <v>31</v>
      </c>
      <c r="E91" s="29">
        <v>80.8</v>
      </c>
      <c r="F91" s="21" t="s">
        <v>138</v>
      </c>
      <c r="G91" s="44">
        <v>147.5</v>
      </c>
      <c r="H91" s="44">
        <v>120</v>
      </c>
      <c r="I91" s="44">
        <v>182.5</v>
      </c>
      <c r="J91" s="44">
        <v>450</v>
      </c>
      <c r="K91" s="38">
        <v>63.15</v>
      </c>
      <c r="L91" s="38">
        <v>1</v>
      </c>
      <c r="M91" s="13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3.8" x14ac:dyDescent="0.25">
      <c r="A92" s="15"/>
      <c r="B92" s="15"/>
      <c r="C92" s="15"/>
      <c r="D92" s="15"/>
      <c r="E92" s="15"/>
      <c r="F92" s="16" t="s">
        <v>70</v>
      </c>
      <c r="G92" s="16"/>
      <c r="H92" s="16"/>
      <c r="I92" s="16"/>
      <c r="J92" s="15"/>
      <c r="K92" s="15"/>
      <c r="L92" s="15"/>
      <c r="M92" s="13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8" x14ac:dyDescent="0.25">
      <c r="A93" s="38">
        <v>1</v>
      </c>
      <c r="B93" s="7" t="s">
        <v>165</v>
      </c>
      <c r="C93" s="9">
        <v>1990</v>
      </c>
      <c r="D93" s="9">
        <v>76</v>
      </c>
      <c r="E93" s="17">
        <v>92.25</v>
      </c>
      <c r="F93" s="38" t="s">
        <v>92</v>
      </c>
      <c r="G93" s="44">
        <v>222.5</v>
      </c>
      <c r="H93" s="44">
        <v>162.5</v>
      </c>
      <c r="I93" s="44">
        <v>272.5</v>
      </c>
      <c r="J93" s="44">
        <v>657.5</v>
      </c>
      <c r="K93" s="38">
        <v>86.36</v>
      </c>
      <c r="L93" s="38">
        <v>12</v>
      </c>
      <c r="P93" s="9"/>
      <c r="Q93" s="9"/>
      <c r="R93" s="9"/>
      <c r="S93" s="9"/>
      <c r="T93" s="9"/>
      <c r="U93" s="9"/>
      <c r="V93" s="9"/>
    </row>
    <row r="94" spans="1:26" ht="13.8" x14ac:dyDescent="0.25">
      <c r="A94" s="38">
        <v>2</v>
      </c>
      <c r="B94" s="7" t="s">
        <v>114</v>
      </c>
      <c r="C94" s="9">
        <v>1995</v>
      </c>
      <c r="D94" s="9">
        <v>21</v>
      </c>
      <c r="E94" s="29">
        <v>89.9</v>
      </c>
      <c r="F94" s="21" t="s">
        <v>91</v>
      </c>
      <c r="G94" s="44">
        <v>225</v>
      </c>
      <c r="H94" s="44">
        <v>150</v>
      </c>
      <c r="I94" s="44">
        <v>250</v>
      </c>
      <c r="J94" s="44">
        <v>625</v>
      </c>
      <c r="K94" s="38">
        <v>83.13</v>
      </c>
      <c r="L94" s="38">
        <v>9</v>
      </c>
      <c r="M94" s="13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3.8" x14ac:dyDescent="0.25">
      <c r="A95" s="38">
        <v>3</v>
      </c>
      <c r="B95" s="7" t="s">
        <v>113</v>
      </c>
      <c r="C95" s="9">
        <v>1995</v>
      </c>
      <c r="D95" s="9">
        <v>90</v>
      </c>
      <c r="E95" s="29">
        <v>92.35</v>
      </c>
      <c r="F95" s="21" t="s">
        <v>83</v>
      </c>
      <c r="G95" s="44">
        <v>205</v>
      </c>
      <c r="H95" s="44">
        <v>145</v>
      </c>
      <c r="I95" s="44">
        <v>270</v>
      </c>
      <c r="J95" s="44">
        <v>620</v>
      </c>
      <c r="K95" s="38">
        <v>81.39</v>
      </c>
      <c r="L95" s="38">
        <v>8</v>
      </c>
      <c r="M95" s="13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3.8" x14ac:dyDescent="0.25">
      <c r="A96" s="38">
        <v>4</v>
      </c>
      <c r="B96" s="7" t="s">
        <v>166</v>
      </c>
      <c r="C96" s="9">
        <v>1995</v>
      </c>
      <c r="D96" s="9">
        <v>53</v>
      </c>
      <c r="E96" s="29">
        <v>90.7</v>
      </c>
      <c r="F96" s="21" t="s">
        <v>138</v>
      </c>
      <c r="G96" s="44">
        <v>187.5</v>
      </c>
      <c r="H96" s="44">
        <v>135</v>
      </c>
      <c r="I96" s="44">
        <v>240</v>
      </c>
      <c r="J96" s="44">
        <v>562.5</v>
      </c>
      <c r="K96" s="46">
        <v>74.5</v>
      </c>
      <c r="L96" s="38">
        <v>7</v>
      </c>
      <c r="M96" s="13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3.8" x14ac:dyDescent="0.25">
      <c r="A97" s="38">
        <v>5</v>
      </c>
      <c r="B97" s="7" t="s">
        <v>167</v>
      </c>
      <c r="C97" s="9">
        <v>1991</v>
      </c>
      <c r="D97" s="9">
        <v>41</v>
      </c>
      <c r="E97" s="29">
        <v>92.15</v>
      </c>
      <c r="F97" s="21" t="s">
        <v>86</v>
      </c>
      <c r="G97" s="44">
        <v>185</v>
      </c>
      <c r="H97" s="44">
        <v>120</v>
      </c>
      <c r="I97" s="44">
        <v>215</v>
      </c>
      <c r="J97" s="44">
        <v>520</v>
      </c>
      <c r="K97" s="38">
        <v>68.33</v>
      </c>
      <c r="L97" s="38">
        <v>6</v>
      </c>
      <c r="M97" s="13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3.8" x14ac:dyDescent="0.25">
      <c r="A98" s="38">
        <v>6</v>
      </c>
      <c r="B98" s="7" t="s">
        <v>168</v>
      </c>
      <c r="C98" s="9">
        <v>1994</v>
      </c>
      <c r="D98" s="9">
        <v>57</v>
      </c>
      <c r="E98" s="29">
        <v>91.75</v>
      </c>
      <c r="F98" s="21" t="s">
        <v>169</v>
      </c>
      <c r="G98" s="44">
        <v>180</v>
      </c>
      <c r="H98" s="44">
        <v>110</v>
      </c>
      <c r="I98" s="44">
        <v>210</v>
      </c>
      <c r="J98" s="44">
        <v>500</v>
      </c>
      <c r="K98" s="38">
        <v>65.84</v>
      </c>
      <c r="L98" s="38">
        <v>5</v>
      </c>
      <c r="M98" s="13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3.8" x14ac:dyDescent="0.25">
      <c r="A99" s="38" t="s">
        <v>171</v>
      </c>
      <c r="B99" s="7" t="s">
        <v>112</v>
      </c>
      <c r="C99" s="9">
        <v>1991</v>
      </c>
      <c r="D99" s="9">
        <v>26</v>
      </c>
      <c r="E99" s="29">
        <v>90.45</v>
      </c>
      <c r="F99" s="21" t="s">
        <v>86</v>
      </c>
      <c r="G99" s="44" t="s">
        <v>171</v>
      </c>
      <c r="H99" s="44">
        <v>160</v>
      </c>
      <c r="I99" s="44">
        <v>230</v>
      </c>
      <c r="J99" s="44">
        <v>390</v>
      </c>
      <c r="K99" s="38">
        <v>51.72</v>
      </c>
      <c r="L99" s="38" t="s">
        <v>170</v>
      </c>
      <c r="M99" s="13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8" x14ac:dyDescent="0.25">
      <c r="A100" s="15"/>
      <c r="B100" s="15"/>
      <c r="C100" s="15"/>
      <c r="D100" s="15"/>
      <c r="E100" s="15"/>
      <c r="F100" s="16" t="s">
        <v>71</v>
      </c>
      <c r="G100" s="16"/>
      <c r="H100" s="16"/>
      <c r="I100" s="16"/>
      <c r="J100" s="15"/>
      <c r="K100" s="15"/>
      <c r="L100" s="15"/>
      <c r="M100" s="13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3.8" x14ac:dyDescent="0.25">
      <c r="A101" s="38">
        <v>1</v>
      </c>
      <c r="B101" s="7" t="s">
        <v>172</v>
      </c>
      <c r="C101" s="9">
        <v>1993</v>
      </c>
      <c r="D101" s="9">
        <v>88</v>
      </c>
      <c r="E101" s="29">
        <v>100.75</v>
      </c>
      <c r="F101" s="38" t="s">
        <v>28</v>
      </c>
      <c r="G101" s="44">
        <v>220</v>
      </c>
      <c r="H101" s="44">
        <v>170</v>
      </c>
      <c r="I101" s="44">
        <v>270</v>
      </c>
      <c r="J101" s="44">
        <v>660</v>
      </c>
      <c r="K101" s="38">
        <v>83.08</v>
      </c>
      <c r="L101" s="38">
        <v>12</v>
      </c>
      <c r="M101" s="13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3.8" x14ac:dyDescent="0.25">
      <c r="A102" s="38">
        <v>2</v>
      </c>
      <c r="B102" s="7" t="s">
        <v>99</v>
      </c>
      <c r="C102" s="9">
        <v>2000</v>
      </c>
      <c r="D102" s="9">
        <v>27</v>
      </c>
      <c r="E102" s="29">
        <v>93.45</v>
      </c>
      <c r="F102" s="21" t="s">
        <v>122</v>
      </c>
      <c r="G102" s="44">
        <v>240</v>
      </c>
      <c r="H102" s="44">
        <v>155</v>
      </c>
      <c r="I102" s="44">
        <v>260</v>
      </c>
      <c r="J102" s="44">
        <v>655</v>
      </c>
      <c r="K102" s="38">
        <v>85.49</v>
      </c>
      <c r="L102" s="38">
        <v>9</v>
      </c>
      <c r="M102" s="13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8" x14ac:dyDescent="0.25">
      <c r="A103" s="38">
        <v>3</v>
      </c>
      <c r="B103" s="7" t="s">
        <v>173</v>
      </c>
      <c r="C103" s="9">
        <v>1997</v>
      </c>
      <c r="D103" s="9">
        <v>1</v>
      </c>
      <c r="E103" s="29">
        <v>103.4</v>
      </c>
      <c r="F103" s="21" t="s">
        <v>83</v>
      </c>
      <c r="G103" s="44">
        <v>220</v>
      </c>
      <c r="H103" s="44">
        <v>140</v>
      </c>
      <c r="I103" s="44">
        <v>260</v>
      </c>
      <c r="J103" s="44">
        <v>620</v>
      </c>
      <c r="K103" s="46">
        <v>77.099999999999994</v>
      </c>
      <c r="L103" s="38">
        <v>8</v>
      </c>
      <c r="M103" s="13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8" x14ac:dyDescent="0.25">
      <c r="A104" s="38">
        <v>4</v>
      </c>
      <c r="B104" s="7" t="s">
        <v>174</v>
      </c>
      <c r="C104" s="9">
        <v>1998</v>
      </c>
      <c r="D104" s="9">
        <v>89</v>
      </c>
      <c r="E104" s="29">
        <v>100.45</v>
      </c>
      <c r="F104" s="21" t="s">
        <v>86</v>
      </c>
      <c r="G104" s="44">
        <v>195</v>
      </c>
      <c r="H104" s="44">
        <v>112.5</v>
      </c>
      <c r="I104" s="44">
        <v>230</v>
      </c>
      <c r="J104" s="44">
        <v>537.5</v>
      </c>
      <c r="K104" s="38">
        <v>67.760000000000005</v>
      </c>
      <c r="L104" s="38">
        <v>7</v>
      </c>
      <c r="M104" s="13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3.8" x14ac:dyDescent="0.25">
      <c r="A105" s="38">
        <v>5</v>
      </c>
      <c r="B105" s="7" t="s">
        <v>115</v>
      </c>
      <c r="C105" s="9">
        <v>1991</v>
      </c>
      <c r="D105" s="9">
        <v>42</v>
      </c>
      <c r="E105" s="29">
        <v>95.05</v>
      </c>
      <c r="F105" s="21" t="s">
        <v>75</v>
      </c>
      <c r="G105" s="44">
        <v>165</v>
      </c>
      <c r="H105" s="44">
        <v>120</v>
      </c>
      <c r="I105" s="44">
        <v>230</v>
      </c>
      <c r="J105" s="44">
        <v>515</v>
      </c>
      <c r="K105" s="38">
        <v>66.66</v>
      </c>
      <c r="L105" s="38">
        <v>6</v>
      </c>
      <c r="M105" s="13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3.8" x14ac:dyDescent="0.25">
      <c r="A106" s="38" t="s">
        <v>171</v>
      </c>
      <c r="B106" s="7" t="s">
        <v>175</v>
      </c>
      <c r="C106" s="9">
        <v>1988</v>
      </c>
      <c r="D106" s="9">
        <v>7</v>
      </c>
      <c r="E106" s="29">
        <v>103.05</v>
      </c>
      <c r="F106" s="21" t="s">
        <v>138</v>
      </c>
      <c r="G106" s="44">
        <v>180</v>
      </c>
      <c r="H106" s="44" t="s">
        <v>171</v>
      </c>
      <c r="I106" s="44">
        <v>200</v>
      </c>
      <c r="J106" s="44">
        <v>380</v>
      </c>
      <c r="K106" s="38">
        <v>47.33</v>
      </c>
      <c r="L106" s="38" t="s">
        <v>170</v>
      </c>
      <c r="M106" s="13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8" x14ac:dyDescent="0.25">
      <c r="A107" s="15"/>
      <c r="B107" s="15"/>
      <c r="C107" s="15"/>
      <c r="D107" s="15"/>
      <c r="E107" s="15"/>
      <c r="F107" s="16" t="s">
        <v>72</v>
      </c>
      <c r="G107" s="16"/>
      <c r="H107" s="16"/>
      <c r="I107" s="16"/>
      <c r="J107" s="15"/>
      <c r="K107" s="15"/>
      <c r="L107" s="15"/>
      <c r="M107" s="13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3.8" x14ac:dyDescent="0.25">
      <c r="A108" s="38">
        <v>1</v>
      </c>
      <c r="B108" s="7" t="s">
        <v>176</v>
      </c>
      <c r="C108" s="9">
        <v>1985</v>
      </c>
      <c r="D108" s="9">
        <v>8</v>
      </c>
      <c r="E108" s="29">
        <v>112.95</v>
      </c>
      <c r="F108" s="38" t="s">
        <v>86</v>
      </c>
      <c r="G108" s="44">
        <v>260</v>
      </c>
      <c r="H108" s="44">
        <v>190</v>
      </c>
      <c r="I108" s="44">
        <v>270</v>
      </c>
      <c r="J108" s="44">
        <v>720</v>
      </c>
      <c r="K108" s="38">
        <v>85.97</v>
      </c>
      <c r="L108" s="38">
        <v>12</v>
      </c>
      <c r="M108" s="13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3.8" x14ac:dyDescent="0.25">
      <c r="A109" s="38">
        <v>2</v>
      </c>
      <c r="B109" s="7" t="s">
        <v>117</v>
      </c>
      <c r="C109" s="9">
        <v>1986</v>
      </c>
      <c r="D109" s="9">
        <v>58</v>
      </c>
      <c r="E109" s="29">
        <v>111.6</v>
      </c>
      <c r="F109" s="38" t="s">
        <v>86</v>
      </c>
      <c r="G109" s="44">
        <v>215</v>
      </c>
      <c r="H109" s="44">
        <v>165</v>
      </c>
      <c r="I109" s="44">
        <v>225</v>
      </c>
      <c r="J109" s="44">
        <v>602.5</v>
      </c>
      <c r="K109" s="38">
        <v>72.33</v>
      </c>
      <c r="L109" s="38">
        <v>9</v>
      </c>
      <c r="M109" s="13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3.8" x14ac:dyDescent="0.25">
      <c r="A110" s="15"/>
      <c r="B110" s="15"/>
      <c r="C110" s="15"/>
      <c r="D110" s="15"/>
      <c r="E110" s="15"/>
      <c r="F110" s="16" t="s">
        <v>116</v>
      </c>
      <c r="G110" s="16"/>
      <c r="H110" s="16"/>
      <c r="I110" s="16"/>
      <c r="J110" s="15"/>
      <c r="K110" s="15"/>
      <c r="L110" s="15"/>
      <c r="M110" s="13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3.8" x14ac:dyDescent="0.25">
      <c r="A111" s="38" t="s">
        <v>13</v>
      </c>
      <c r="B111" s="7" t="s">
        <v>27</v>
      </c>
      <c r="C111" s="9">
        <v>1995</v>
      </c>
      <c r="D111" s="9">
        <v>32</v>
      </c>
      <c r="E111" s="29">
        <v>121.2</v>
      </c>
      <c r="F111" s="38" t="s">
        <v>35</v>
      </c>
      <c r="G111" s="44">
        <v>260</v>
      </c>
      <c r="H111" s="44">
        <v>185</v>
      </c>
      <c r="I111" s="44">
        <v>257.5</v>
      </c>
      <c r="J111" s="44">
        <v>702.5</v>
      </c>
      <c r="K111" s="38">
        <v>81.31</v>
      </c>
      <c r="L111" s="38">
        <v>12</v>
      </c>
      <c r="M111" s="13"/>
      <c r="N111" s="71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3.8" x14ac:dyDescent="0.25">
      <c r="A112" s="38">
        <v>2</v>
      </c>
      <c r="B112" s="7" t="s">
        <v>177</v>
      </c>
      <c r="C112" s="9">
        <v>1990</v>
      </c>
      <c r="D112" s="9">
        <v>60</v>
      </c>
      <c r="E112" s="29">
        <v>120.55</v>
      </c>
      <c r="F112" s="38" t="s">
        <v>54</v>
      </c>
      <c r="G112" s="44">
        <v>175</v>
      </c>
      <c r="H112" s="44">
        <v>140</v>
      </c>
      <c r="I112" s="44">
        <v>235</v>
      </c>
      <c r="J112" s="44">
        <v>550</v>
      </c>
      <c r="K112" s="38">
        <v>63.81</v>
      </c>
      <c r="L112" s="38">
        <v>9</v>
      </c>
      <c r="M112" s="13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3.8" x14ac:dyDescent="0.25">
      <c r="A113" s="9"/>
      <c r="B113" s="7"/>
      <c r="C113" s="9"/>
      <c r="D113" s="9"/>
      <c r="E113" s="17"/>
      <c r="F113" s="28"/>
      <c r="G113" s="28"/>
      <c r="H113" s="28"/>
      <c r="I113" s="28"/>
      <c r="J113" s="9"/>
      <c r="K113" s="9"/>
      <c r="L113" s="9"/>
      <c r="M113" s="13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3.8" x14ac:dyDescent="0.25">
      <c r="A114" s="69" t="s">
        <v>118</v>
      </c>
      <c r="B114" s="65"/>
      <c r="C114" s="65"/>
      <c r="D114" s="65"/>
      <c r="E114" s="65"/>
      <c r="F114" s="65"/>
      <c r="G114" s="66"/>
      <c r="H114" s="66"/>
      <c r="I114" s="66"/>
      <c r="J114" s="65"/>
      <c r="K114" s="65"/>
      <c r="L114" s="67"/>
      <c r="M114" s="13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3.8" x14ac:dyDescent="0.25">
      <c r="A115" s="25" t="s">
        <v>16</v>
      </c>
      <c r="B115" s="25" t="s">
        <v>32</v>
      </c>
      <c r="C115" s="25"/>
      <c r="D115" s="25"/>
      <c r="E115" s="25"/>
      <c r="F115" s="25" t="s">
        <v>7</v>
      </c>
      <c r="G115" s="25"/>
      <c r="H115" s="25"/>
      <c r="I115" s="25"/>
      <c r="J115" s="25" t="s">
        <v>8</v>
      </c>
      <c r="K115" s="25" t="s">
        <v>18</v>
      </c>
      <c r="L115" s="25" t="s">
        <v>33</v>
      </c>
      <c r="M115" s="13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3.8" x14ac:dyDescent="0.25">
      <c r="A116" s="38" t="s">
        <v>13</v>
      </c>
      <c r="B116" s="7" t="s">
        <v>157</v>
      </c>
      <c r="C116" s="9">
        <v>1987</v>
      </c>
      <c r="D116" s="9">
        <v>16</v>
      </c>
      <c r="E116" s="39">
        <v>73.55</v>
      </c>
      <c r="F116" s="38" t="s">
        <v>95</v>
      </c>
      <c r="G116" s="44">
        <v>200</v>
      </c>
      <c r="H116" s="44">
        <v>152.5</v>
      </c>
      <c r="I116" s="44">
        <v>247.5</v>
      </c>
      <c r="J116" s="44">
        <v>600</v>
      </c>
      <c r="K116" s="38">
        <v>88.37</v>
      </c>
      <c r="L116" s="38">
        <v>1</v>
      </c>
      <c r="M116" s="13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3.8" x14ac:dyDescent="0.25">
      <c r="A117" s="38" t="s">
        <v>42</v>
      </c>
      <c r="B117" s="7" t="s">
        <v>165</v>
      </c>
      <c r="C117" s="9">
        <v>1990</v>
      </c>
      <c r="D117" s="9">
        <v>76</v>
      </c>
      <c r="E117" s="39">
        <v>92.25</v>
      </c>
      <c r="F117" s="21" t="s">
        <v>92</v>
      </c>
      <c r="G117" s="44">
        <v>222.5</v>
      </c>
      <c r="H117" s="44">
        <v>162.5</v>
      </c>
      <c r="I117" s="44">
        <v>272.5</v>
      </c>
      <c r="J117" s="38">
        <v>657.5</v>
      </c>
      <c r="K117" s="46">
        <v>86.36</v>
      </c>
      <c r="L117" s="38">
        <v>1</v>
      </c>
      <c r="M117" s="13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3.8" x14ac:dyDescent="0.25">
      <c r="A118" s="38" t="s">
        <v>43</v>
      </c>
      <c r="B118" s="7" t="s">
        <v>176</v>
      </c>
      <c r="C118" s="9">
        <v>1985</v>
      </c>
      <c r="D118" s="9">
        <v>8</v>
      </c>
      <c r="E118" s="39">
        <v>112.95</v>
      </c>
      <c r="F118" s="38" t="s">
        <v>86</v>
      </c>
      <c r="G118" s="44">
        <v>260</v>
      </c>
      <c r="H118" s="44">
        <v>190</v>
      </c>
      <c r="I118" s="44">
        <v>270</v>
      </c>
      <c r="J118" s="44">
        <v>720</v>
      </c>
      <c r="K118" s="38">
        <v>85.97</v>
      </c>
      <c r="L118" s="38">
        <v>1</v>
      </c>
      <c r="M118" s="13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3.8" x14ac:dyDescent="0.25">
      <c r="A119" s="9"/>
      <c r="B119" s="18"/>
      <c r="C119" s="9"/>
      <c r="D119" s="9"/>
      <c r="E119" s="39"/>
      <c r="F119" s="21"/>
      <c r="G119" s="40"/>
      <c r="H119" s="40"/>
      <c r="I119" s="40"/>
      <c r="J119" s="26"/>
      <c r="K119" s="9"/>
      <c r="L119" s="9"/>
      <c r="M119" s="13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3.8" x14ac:dyDescent="0.25">
      <c r="A120" s="9"/>
      <c r="B120" s="18"/>
      <c r="C120" s="9"/>
      <c r="D120" s="9"/>
      <c r="E120" s="39"/>
      <c r="F120" s="21"/>
      <c r="G120" s="40"/>
      <c r="H120" s="40"/>
      <c r="I120" s="40"/>
      <c r="J120" s="26"/>
      <c r="K120" s="9"/>
      <c r="L120" s="9"/>
      <c r="M120" s="13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3.8" x14ac:dyDescent="0.25">
      <c r="A121" s="64" t="s">
        <v>34</v>
      </c>
      <c r="B121" s="65"/>
      <c r="C121" s="65"/>
      <c r="D121" s="65"/>
      <c r="E121" s="65"/>
      <c r="F121" s="65"/>
      <c r="G121" s="66"/>
      <c r="H121" s="66"/>
      <c r="I121" s="66"/>
      <c r="J121" s="65"/>
      <c r="K121" s="65"/>
      <c r="L121" s="67"/>
      <c r="M121" s="13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3.8" x14ac:dyDescent="0.25">
      <c r="A122" s="15"/>
      <c r="B122" s="15"/>
      <c r="C122" s="15"/>
      <c r="D122" s="15"/>
      <c r="E122" s="15"/>
      <c r="F122" s="16" t="s">
        <v>124</v>
      </c>
      <c r="G122" s="16"/>
      <c r="H122" s="16"/>
      <c r="I122" s="16"/>
      <c r="J122" s="15"/>
      <c r="K122" s="15"/>
      <c r="L122" s="15"/>
      <c r="M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3.8" x14ac:dyDescent="0.25">
      <c r="A123" s="38" t="s">
        <v>13</v>
      </c>
      <c r="B123" s="18" t="s">
        <v>178</v>
      </c>
      <c r="C123" s="19">
        <v>2009</v>
      </c>
      <c r="D123" s="19">
        <v>99</v>
      </c>
      <c r="E123" s="39">
        <v>58.85</v>
      </c>
      <c r="F123" s="21" t="s">
        <v>149</v>
      </c>
      <c r="G123" s="40">
        <v>80</v>
      </c>
      <c r="H123" s="40">
        <v>60</v>
      </c>
      <c r="I123" s="40">
        <v>100</v>
      </c>
      <c r="J123" s="22">
        <v>240</v>
      </c>
      <c r="K123" s="17">
        <v>39.770000000000003</v>
      </c>
      <c r="L123" s="17">
        <v>12</v>
      </c>
      <c r="M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8" x14ac:dyDescent="0.25">
      <c r="A124" s="38" t="s">
        <v>42</v>
      </c>
      <c r="B124" s="18" t="s">
        <v>179</v>
      </c>
      <c r="C124" s="19">
        <v>2008</v>
      </c>
      <c r="D124" s="19">
        <v>84</v>
      </c>
      <c r="E124" s="39">
        <v>57.4</v>
      </c>
      <c r="F124" s="21" t="s">
        <v>86</v>
      </c>
      <c r="G124" s="40">
        <v>80</v>
      </c>
      <c r="H124" s="40">
        <v>60</v>
      </c>
      <c r="I124" s="40">
        <v>85</v>
      </c>
      <c r="J124" s="22">
        <v>225</v>
      </c>
      <c r="K124" s="17">
        <v>37.78</v>
      </c>
      <c r="L124" s="17">
        <v>9</v>
      </c>
      <c r="M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3.8" x14ac:dyDescent="0.25">
      <c r="A125" s="38">
        <v>3</v>
      </c>
      <c r="B125" s="18" t="s">
        <v>180</v>
      </c>
      <c r="C125" s="19">
        <v>2009</v>
      </c>
      <c r="D125" s="19">
        <v>23</v>
      </c>
      <c r="E125" s="39">
        <v>57.9</v>
      </c>
      <c r="F125" s="21" t="s">
        <v>181</v>
      </c>
      <c r="G125" s="40">
        <v>77.5</v>
      </c>
      <c r="H125" s="40">
        <v>57.5</v>
      </c>
      <c r="I125" s="40">
        <v>75</v>
      </c>
      <c r="J125" s="22">
        <v>210</v>
      </c>
      <c r="K125" s="29">
        <v>35.1</v>
      </c>
      <c r="L125" s="17">
        <v>8</v>
      </c>
      <c r="M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8" x14ac:dyDescent="0.25">
      <c r="A126" s="15"/>
      <c r="B126" s="15"/>
      <c r="C126" s="15"/>
      <c r="D126" s="15"/>
      <c r="E126" s="15"/>
      <c r="F126" s="16" t="s">
        <v>67</v>
      </c>
      <c r="G126" s="16"/>
      <c r="H126" s="16"/>
      <c r="I126" s="16"/>
      <c r="J126" s="15"/>
      <c r="K126" s="15"/>
      <c r="L126" s="15"/>
      <c r="M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3.8" x14ac:dyDescent="0.25">
      <c r="A127" s="38" t="s">
        <v>13</v>
      </c>
      <c r="B127" s="18" t="s">
        <v>182</v>
      </c>
      <c r="C127" s="19">
        <v>2007</v>
      </c>
      <c r="D127" s="19">
        <v>97</v>
      </c>
      <c r="E127" s="21">
        <v>64.150000000000006</v>
      </c>
      <c r="F127" s="21" t="s">
        <v>86</v>
      </c>
      <c r="G127" s="40">
        <v>125</v>
      </c>
      <c r="H127" s="40">
        <v>82.5</v>
      </c>
      <c r="I127" s="40">
        <v>145</v>
      </c>
      <c r="J127" s="44">
        <v>352.5</v>
      </c>
      <c r="K127" s="17">
        <v>55.78</v>
      </c>
      <c r="L127" s="17">
        <v>12</v>
      </c>
      <c r="M127" s="13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8" x14ac:dyDescent="0.25">
      <c r="A128" s="38" t="s">
        <v>42</v>
      </c>
      <c r="B128" s="18" t="s">
        <v>183</v>
      </c>
      <c r="C128" s="19">
        <v>2009</v>
      </c>
      <c r="D128" s="19">
        <v>45</v>
      </c>
      <c r="E128" s="39">
        <v>62.4</v>
      </c>
      <c r="F128" s="21" t="s">
        <v>91</v>
      </c>
      <c r="G128" s="40">
        <v>120</v>
      </c>
      <c r="H128" s="40">
        <v>55</v>
      </c>
      <c r="I128" s="40">
        <v>135</v>
      </c>
      <c r="J128" s="22">
        <v>310</v>
      </c>
      <c r="K128" s="38">
        <v>49.78</v>
      </c>
      <c r="L128" s="17">
        <v>9</v>
      </c>
      <c r="M128" s="13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3.8" x14ac:dyDescent="0.25">
      <c r="A129" s="38">
        <v>3</v>
      </c>
      <c r="B129" s="18" t="s">
        <v>184</v>
      </c>
      <c r="C129" s="19">
        <v>2006</v>
      </c>
      <c r="D129" s="19">
        <v>61</v>
      </c>
      <c r="E129" s="39">
        <v>60.65</v>
      </c>
      <c r="F129" s="21" t="s">
        <v>137</v>
      </c>
      <c r="G129" s="40">
        <v>100</v>
      </c>
      <c r="H129" s="40">
        <v>67.5</v>
      </c>
      <c r="I129" s="40">
        <v>120</v>
      </c>
      <c r="J129" s="22">
        <v>287.5</v>
      </c>
      <c r="K129" s="38">
        <v>46.88</v>
      </c>
      <c r="L129" s="17">
        <v>8</v>
      </c>
      <c r="M129" s="13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3.8" x14ac:dyDescent="0.25">
      <c r="A130" s="38">
        <v>4</v>
      </c>
      <c r="B130" s="18" t="s">
        <v>185</v>
      </c>
      <c r="C130" s="19">
        <v>2008</v>
      </c>
      <c r="D130" s="19">
        <v>72</v>
      </c>
      <c r="E130" s="39">
        <v>64.150000000000006</v>
      </c>
      <c r="F130" s="21" t="s">
        <v>86</v>
      </c>
      <c r="G130" s="40">
        <v>82.5</v>
      </c>
      <c r="H130" s="40">
        <v>70</v>
      </c>
      <c r="I130" s="40">
        <v>85</v>
      </c>
      <c r="J130" s="22">
        <v>237.5</v>
      </c>
      <c r="K130" s="38">
        <v>37.58</v>
      </c>
      <c r="L130" s="17">
        <v>7</v>
      </c>
      <c r="M130" s="13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3.8" x14ac:dyDescent="0.25">
      <c r="A131" s="15"/>
      <c r="B131" s="15"/>
      <c r="C131" s="15"/>
      <c r="D131" s="15"/>
      <c r="E131" s="15"/>
      <c r="F131" s="16" t="s">
        <v>68</v>
      </c>
      <c r="G131" s="16"/>
      <c r="H131" s="16"/>
      <c r="I131" s="16"/>
      <c r="J131" s="15"/>
      <c r="K131" s="15"/>
      <c r="L131" s="15"/>
      <c r="M131" s="13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3.8" x14ac:dyDescent="0.25">
      <c r="A132" s="38" t="s">
        <v>13</v>
      </c>
      <c r="B132" s="18" t="s">
        <v>104</v>
      </c>
      <c r="C132" s="19">
        <v>2007</v>
      </c>
      <c r="D132" s="19">
        <v>44</v>
      </c>
      <c r="E132" s="39">
        <v>69.3</v>
      </c>
      <c r="F132" s="21" t="s">
        <v>91</v>
      </c>
      <c r="G132" s="40">
        <v>160</v>
      </c>
      <c r="H132" s="40">
        <v>70</v>
      </c>
      <c r="I132" s="40">
        <v>165</v>
      </c>
      <c r="J132" s="22">
        <v>395</v>
      </c>
      <c r="K132" s="17">
        <v>60.01</v>
      </c>
      <c r="L132" s="17">
        <v>12</v>
      </c>
      <c r="M132" s="13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3.8" x14ac:dyDescent="0.25">
      <c r="A133" s="38" t="s">
        <v>42</v>
      </c>
      <c r="B133" s="18" t="s">
        <v>186</v>
      </c>
      <c r="C133" s="19">
        <v>2008</v>
      </c>
      <c r="D133" s="19">
        <v>51</v>
      </c>
      <c r="E133" s="39">
        <v>70.05</v>
      </c>
      <c r="F133" s="21" t="s">
        <v>86</v>
      </c>
      <c r="G133" s="40">
        <v>137.5</v>
      </c>
      <c r="H133" s="40">
        <v>87.5</v>
      </c>
      <c r="I133" s="40">
        <v>145</v>
      </c>
      <c r="J133" s="22">
        <v>370</v>
      </c>
      <c r="K133" s="29">
        <v>55.9</v>
      </c>
      <c r="L133" s="17">
        <v>9</v>
      </c>
      <c r="M133" s="13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3.8" x14ac:dyDescent="0.25">
      <c r="A134" s="38" t="s">
        <v>43</v>
      </c>
      <c r="B134" s="18" t="s">
        <v>105</v>
      </c>
      <c r="C134" s="19">
        <v>2008</v>
      </c>
      <c r="D134" s="19">
        <v>82</v>
      </c>
      <c r="E134" s="39">
        <v>71.150000000000006</v>
      </c>
      <c r="F134" s="21" t="s">
        <v>86</v>
      </c>
      <c r="G134" s="40">
        <v>127.5</v>
      </c>
      <c r="H134" s="44">
        <v>95</v>
      </c>
      <c r="I134" s="40">
        <v>147.5</v>
      </c>
      <c r="J134" s="22">
        <v>370</v>
      </c>
      <c r="K134" s="29">
        <v>55.44</v>
      </c>
      <c r="L134" s="17">
        <v>8</v>
      </c>
      <c r="M134" s="13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3.8" x14ac:dyDescent="0.25">
      <c r="A135" s="17" t="s">
        <v>44</v>
      </c>
      <c r="B135" s="18" t="s">
        <v>187</v>
      </c>
      <c r="C135" s="19">
        <v>2009</v>
      </c>
      <c r="D135" s="19">
        <v>14</v>
      </c>
      <c r="E135" s="39">
        <v>71.05</v>
      </c>
      <c r="F135" s="21" t="s">
        <v>137</v>
      </c>
      <c r="G135" s="40">
        <v>127.5</v>
      </c>
      <c r="H135" s="40">
        <v>72.5</v>
      </c>
      <c r="I135" s="40">
        <v>162.5</v>
      </c>
      <c r="J135" s="17">
        <v>362.5</v>
      </c>
      <c r="K135" s="17">
        <v>54.36</v>
      </c>
      <c r="L135" s="17">
        <v>7</v>
      </c>
      <c r="M135" s="13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3.8" x14ac:dyDescent="0.25">
      <c r="A136" s="17" t="s">
        <v>45</v>
      </c>
      <c r="B136" s="18" t="s">
        <v>188</v>
      </c>
      <c r="C136" s="19">
        <v>2010</v>
      </c>
      <c r="D136" s="19">
        <v>36</v>
      </c>
      <c r="E136" s="39">
        <v>71.900000000000006</v>
      </c>
      <c r="F136" s="38" t="s">
        <v>181</v>
      </c>
      <c r="G136" s="40">
        <v>115</v>
      </c>
      <c r="H136" s="40">
        <v>60</v>
      </c>
      <c r="I136" s="40">
        <v>125</v>
      </c>
      <c r="J136" s="22">
        <v>300</v>
      </c>
      <c r="K136" s="29">
        <v>44.71</v>
      </c>
      <c r="L136" s="17">
        <v>6</v>
      </c>
      <c r="M136" s="13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3.8" x14ac:dyDescent="0.25">
      <c r="A137" s="17"/>
      <c r="B137" s="18" t="s">
        <v>189</v>
      </c>
      <c r="C137" s="19">
        <v>2007</v>
      </c>
      <c r="D137" s="19">
        <v>50</v>
      </c>
      <c r="E137" s="39">
        <v>71.349999999999994</v>
      </c>
      <c r="F137" s="38" t="s">
        <v>54</v>
      </c>
      <c r="G137" s="40" t="s">
        <v>171</v>
      </c>
      <c r="H137" s="40">
        <v>90</v>
      </c>
      <c r="I137" s="40">
        <v>130</v>
      </c>
      <c r="J137" s="22">
        <v>220</v>
      </c>
      <c r="K137" s="29">
        <v>32.92</v>
      </c>
      <c r="L137" s="17"/>
      <c r="M137" s="13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3.8" x14ac:dyDescent="0.25">
      <c r="A138" s="17"/>
      <c r="B138" s="18" t="s">
        <v>190</v>
      </c>
      <c r="C138" s="19">
        <v>2007</v>
      </c>
      <c r="D138" s="19">
        <v>83</v>
      </c>
      <c r="E138" s="39">
        <v>71.150000000000006</v>
      </c>
      <c r="F138" s="38" t="s">
        <v>191</v>
      </c>
      <c r="G138" s="40" t="s">
        <v>171</v>
      </c>
      <c r="H138" s="40">
        <v>100</v>
      </c>
      <c r="I138" s="40">
        <v>190</v>
      </c>
      <c r="J138" s="22">
        <v>290</v>
      </c>
      <c r="K138" s="29">
        <v>43.45</v>
      </c>
      <c r="L138" s="17"/>
      <c r="M138" s="13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3.8" x14ac:dyDescent="0.25">
      <c r="A139" s="15"/>
      <c r="B139" s="15"/>
      <c r="C139" s="15"/>
      <c r="D139" s="15"/>
      <c r="E139" s="15"/>
      <c r="F139" s="16" t="s">
        <v>69</v>
      </c>
      <c r="G139" s="16"/>
      <c r="H139" s="16"/>
      <c r="I139" s="16"/>
      <c r="J139" s="15"/>
      <c r="K139" s="15"/>
      <c r="L139" s="15"/>
      <c r="M139" s="13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3.8" x14ac:dyDescent="0.25">
      <c r="A140" s="38" t="s">
        <v>13</v>
      </c>
      <c r="B140" s="18" t="s">
        <v>192</v>
      </c>
      <c r="C140" s="19">
        <v>2009</v>
      </c>
      <c r="D140" s="19">
        <v>18</v>
      </c>
      <c r="E140" s="39">
        <v>77.55</v>
      </c>
      <c r="F140" s="21" t="s">
        <v>91</v>
      </c>
      <c r="G140" s="40">
        <v>145</v>
      </c>
      <c r="H140" s="40">
        <v>102.5</v>
      </c>
      <c r="I140" s="40">
        <v>185</v>
      </c>
      <c r="J140" s="22">
        <v>432.5</v>
      </c>
      <c r="K140" s="17">
        <v>61.98</v>
      </c>
      <c r="L140" s="17">
        <v>12</v>
      </c>
      <c r="M140" s="13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3.8" x14ac:dyDescent="0.25">
      <c r="A141" s="38" t="s">
        <v>42</v>
      </c>
      <c r="B141" s="18" t="s">
        <v>193</v>
      </c>
      <c r="C141" s="19">
        <v>2007</v>
      </c>
      <c r="D141" s="19">
        <v>24</v>
      </c>
      <c r="E141" s="39">
        <v>78.2</v>
      </c>
      <c r="F141" s="21" t="s">
        <v>74</v>
      </c>
      <c r="G141" s="40">
        <v>135</v>
      </c>
      <c r="H141" s="40">
        <v>100</v>
      </c>
      <c r="I141" s="40">
        <v>192.5</v>
      </c>
      <c r="J141" s="22">
        <v>427.5</v>
      </c>
      <c r="K141" s="29">
        <v>61</v>
      </c>
      <c r="L141" s="17">
        <v>9</v>
      </c>
      <c r="M141" s="13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3.8" x14ac:dyDescent="0.25">
      <c r="A142" s="38" t="s">
        <v>43</v>
      </c>
      <c r="B142" s="18" t="s">
        <v>194</v>
      </c>
      <c r="C142" s="19">
        <v>2006</v>
      </c>
      <c r="D142" s="19">
        <v>91</v>
      </c>
      <c r="E142" s="39">
        <v>76.900000000000006</v>
      </c>
      <c r="F142" s="21" t="s">
        <v>86</v>
      </c>
      <c r="G142" s="40">
        <v>130</v>
      </c>
      <c r="H142" s="40">
        <v>95</v>
      </c>
      <c r="I142" s="40">
        <v>155</v>
      </c>
      <c r="J142" s="22">
        <v>380</v>
      </c>
      <c r="K142" s="17">
        <v>54.69</v>
      </c>
      <c r="L142" s="38">
        <v>8</v>
      </c>
      <c r="M142" s="13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3.8" x14ac:dyDescent="0.25">
      <c r="A143" s="17" t="s">
        <v>44</v>
      </c>
      <c r="B143" s="18" t="s">
        <v>195</v>
      </c>
      <c r="C143" s="19">
        <v>2009</v>
      </c>
      <c r="D143" s="19">
        <v>98</v>
      </c>
      <c r="E143" s="39">
        <v>79.05</v>
      </c>
      <c r="F143" s="38" t="s">
        <v>86</v>
      </c>
      <c r="G143" s="40">
        <v>120</v>
      </c>
      <c r="H143" s="40">
        <v>85</v>
      </c>
      <c r="I143" s="40">
        <v>150</v>
      </c>
      <c r="J143" s="22">
        <v>355</v>
      </c>
      <c r="K143" s="17">
        <v>50.37</v>
      </c>
      <c r="L143" s="17">
        <v>7</v>
      </c>
      <c r="M143" s="13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3.8" x14ac:dyDescent="0.25">
      <c r="A144" s="17">
        <v>5</v>
      </c>
      <c r="B144" s="18" t="s">
        <v>196</v>
      </c>
      <c r="C144" s="19">
        <v>2006</v>
      </c>
      <c r="D144" s="19">
        <v>95</v>
      </c>
      <c r="E144" s="39">
        <v>78</v>
      </c>
      <c r="F144" s="38" t="s">
        <v>86</v>
      </c>
      <c r="G144" s="40">
        <v>90</v>
      </c>
      <c r="H144" s="40">
        <v>75</v>
      </c>
      <c r="I144" s="40">
        <v>125</v>
      </c>
      <c r="J144" s="22">
        <v>290</v>
      </c>
      <c r="K144" s="17">
        <v>41.43</v>
      </c>
      <c r="L144" s="17">
        <v>6</v>
      </c>
      <c r="M144" s="13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3.8" x14ac:dyDescent="0.25">
      <c r="A145" s="17">
        <v>6</v>
      </c>
      <c r="B145" s="18" t="s">
        <v>197</v>
      </c>
      <c r="C145" s="19">
        <v>2009</v>
      </c>
      <c r="D145" s="19">
        <v>54</v>
      </c>
      <c r="E145" s="39">
        <v>74.25</v>
      </c>
      <c r="F145" s="38" t="s">
        <v>86</v>
      </c>
      <c r="G145" s="40">
        <v>70</v>
      </c>
      <c r="H145" s="40">
        <v>65</v>
      </c>
      <c r="I145" s="40">
        <v>100</v>
      </c>
      <c r="J145" s="22">
        <v>235</v>
      </c>
      <c r="K145" s="17">
        <v>34.44</v>
      </c>
      <c r="L145" s="17">
        <v>5</v>
      </c>
      <c r="M145" s="13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3.8" x14ac:dyDescent="0.25">
      <c r="A146" s="15"/>
      <c r="B146" s="15"/>
      <c r="C146" s="15"/>
      <c r="D146" s="15"/>
      <c r="E146" s="15"/>
      <c r="F146" s="16" t="s">
        <v>70</v>
      </c>
      <c r="G146" s="16"/>
      <c r="H146" s="16"/>
      <c r="I146" s="16"/>
      <c r="J146" s="15"/>
      <c r="K146" s="15"/>
      <c r="L146" s="15"/>
      <c r="M146" s="13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8" x14ac:dyDescent="0.25">
      <c r="A147" s="38" t="s">
        <v>13</v>
      </c>
      <c r="B147" s="18" t="s">
        <v>198</v>
      </c>
      <c r="C147" s="19">
        <v>2007</v>
      </c>
      <c r="D147" s="19">
        <v>38</v>
      </c>
      <c r="E147" s="39">
        <v>89.75</v>
      </c>
      <c r="F147" s="38" t="s">
        <v>181</v>
      </c>
      <c r="G147" s="41">
        <v>185</v>
      </c>
      <c r="H147" s="41">
        <v>105</v>
      </c>
      <c r="I147" s="41">
        <v>200</v>
      </c>
      <c r="J147" s="22">
        <v>490</v>
      </c>
      <c r="K147" s="29">
        <v>65.23</v>
      </c>
      <c r="L147" s="17">
        <v>12</v>
      </c>
      <c r="M147" s="13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3.8" x14ac:dyDescent="0.25">
      <c r="A148" s="38" t="s">
        <v>42</v>
      </c>
      <c r="B148" s="18" t="s">
        <v>199</v>
      </c>
      <c r="C148" s="19">
        <v>2007</v>
      </c>
      <c r="D148" s="19">
        <v>49</v>
      </c>
      <c r="E148" s="39">
        <v>89.55</v>
      </c>
      <c r="F148" s="30" t="s">
        <v>86</v>
      </c>
      <c r="G148" s="41">
        <v>165</v>
      </c>
      <c r="H148" s="41">
        <v>110</v>
      </c>
      <c r="I148" s="41">
        <v>200</v>
      </c>
      <c r="J148" s="22">
        <v>475</v>
      </c>
      <c r="K148" s="29">
        <v>63.3</v>
      </c>
      <c r="L148" s="17">
        <v>9</v>
      </c>
      <c r="M148" s="13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3.8" x14ac:dyDescent="0.25">
      <c r="A149" s="38" t="s">
        <v>43</v>
      </c>
      <c r="B149" s="18" t="s">
        <v>200</v>
      </c>
      <c r="C149" s="19">
        <v>2008</v>
      </c>
      <c r="D149" s="19">
        <v>56</v>
      </c>
      <c r="E149" s="39">
        <v>88.7</v>
      </c>
      <c r="F149" s="30" t="s">
        <v>74</v>
      </c>
      <c r="G149" s="41">
        <v>150</v>
      </c>
      <c r="H149" s="41">
        <v>95</v>
      </c>
      <c r="I149" s="41">
        <v>200</v>
      </c>
      <c r="J149" s="22">
        <v>445</v>
      </c>
      <c r="K149" s="29">
        <v>59.59</v>
      </c>
      <c r="L149" s="17">
        <v>8</v>
      </c>
      <c r="M149" s="13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3.8" x14ac:dyDescent="0.25">
      <c r="A150" s="17" t="s">
        <v>44</v>
      </c>
      <c r="B150" s="18" t="s">
        <v>106</v>
      </c>
      <c r="C150" s="19">
        <v>2007</v>
      </c>
      <c r="D150" s="19">
        <v>19</v>
      </c>
      <c r="E150" s="39">
        <v>89.4</v>
      </c>
      <c r="F150" s="30" t="s">
        <v>149</v>
      </c>
      <c r="G150" s="41">
        <v>152.5</v>
      </c>
      <c r="H150" s="41">
        <v>100</v>
      </c>
      <c r="I150" s="41">
        <v>192.5</v>
      </c>
      <c r="J150" s="22">
        <v>445</v>
      </c>
      <c r="K150" s="29">
        <v>59.35</v>
      </c>
      <c r="L150" s="17">
        <v>7</v>
      </c>
      <c r="M150" s="13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3.8" x14ac:dyDescent="0.25">
      <c r="A151" s="17" t="s">
        <v>45</v>
      </c>
      <c r="B151" s="18" t="s">
        <v>107</v>
      </c>
      <c r="C151" s="19">
        <v>2007</v>
      </c>
      <c r="D151" s="19">
        <v>52</v>
      </c>
      <c r="E151" s="39">
        <v>85.2</v>
      </c>
      <c r="F151" s="30" t="s">
        <v>74</v>
      </c>
      <c r="G151" s="41">
        <v>160</v>
      </c>
      <c r="H151" s="41">
        <v>105</v>
      </c>
      <c r="I151" s="41">
        <v>150</v>
      </c>
      <c r="J151" s="22">
        <v>415</v>
      </c>
      <c r="K151" s="29">
        <v>56.7</v>
      </c>
      <c r="L151" s="17">
        <v>6</v>
      </c>
      <c r="M151" s="13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8" x14ac:dyDescent="0.25">
      <c r="A152" s="17"/>
      <c r="B152" s="18"/>
      <c r="C152" s="19"/>
      <c r="D152" s="19"/>
      <c r="E152" s="39"/>
      <c r="F152" s="30"/>
      <c r="G152" s="41"/>
      <c r="H152" s="41"/>
      <c r="I152" s="41"/>
      <c r="J152" s="22"/>
      <c r="K152" s="29"/>
      <c r="L152" s="17"/>
      <c r="M152" s="13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8" x14ac:dyDescent="0.25">
      <c r="A153" s="62" t="s">
        <v>73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13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3.8" x14ac:dyDescent="0.25">
      <c r="A154" s="32" t="s">
        <v>16</v>
      </c>
      <c r="B154" s="32" t="s">
        <v>32</v>
      </c>
      <c r="C154" s="32"/>
      <c r="D154" s="32"/>
      <c r="E154" s="33"/>
      <c r="F154" s="32" t="s">
        <v>7</v>
      </c>
      <c r="G154" s="32"/>
      <c r="H154" s="32"/>
      <c r="I154" s="32"/>
      <c r="J154" s="25" t="s">
        <v>8</v>
      </c>
      <c r="K154" s="25" t="s">
        <v>18</v>
      </c>
      <c r="L154" s="25" t="s">
        <v>33</v>
      </c>
      <c r="M154" s="13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3.8" x14ac:dyDescent="0.25">
      <c r="A155" s="38" t="s">
        <v>13</v>
      </c>
      <c r="B155" s="18" t="s">
        <v>198</v>
      </c>
      <c r="C155" s="19">
        <v>2007</v>
      </c>
      <c r="D155" s="8">
        <v>38</v>
      </c>
      <c r="E155" s="39">
        <v>89.75</v>
      </c>
      <c r="F155" s="21" t="s">
        <v>181</v>
      </c>
      <c r="G155" s="41">
        <v>185</v>
      </c>
      <c r="H155" s="41">
        <v>105</v>
      </c>
      <c r="I155" s="41">
        <v>200</v>
      </c>
      <c r="J155" s="22">
        <v>490</v>
      </c>
      <c r="K155" s="17">
        <v>65.23</v>
      </c>
      <c r="L155" s="38">
        <v>1</v>
      </c>
      <c r="M155" s="13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3.8" x14ac:dyDescent="0.25">
      <c r="A156" s="38" t="s">
        <v>42</v>
      </c>
      <c r="B156" s="18" t="s">
        <v>199</v>
      </c>
      <c r="C156" s="19">
        <v>2007</v>
      </c>
      <c r="D156" s="8">
        <v>49</v>
      </c>
      <c r="E156" s="39">
        <v>89.55</v>
      </c>
      <c r="F156" s="38" t="s">
        <v>86</v>
      </c>
      <c r="G156" s="41">
        <v>165</v>
      </c>
      <c r="H156" s="41">
        <v>110</v>
      </c>
      <c r="I156" s="41">
        <v>200</v>
      </c>
      <c r="J156" s="22">
        <v>475</v>
      </c>
      <c r="K156" s="29">
        <v>63.3</v>
      </c>
      <c r="L156" s="38">
        <v>2</v>
      </c>
      <c r="M156" s="13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3.8" x14ac:dyDescent="0.25">
      <c r="A157" s="38" t="s">
        <v>43</v>
      </c>
      <c r="B157" s="18" t="s">
        <v>192</v>
      </c>
      <c r="C157" s="19">
        <v>2009</v>
      </c>
      <c r="D157" s="8">
        <v>18</v>
      </c>
      <c r="E157" s="39">
        <v>77.55</v>
      </c>
      <c r="F157" s="21" t="s">
        <v>91</v>
      </c>
      <c r="G157" s="40">
        <v>145</v>
      </c>
      <c r="H157" s="40">
        <v>102.5</v>
      </c>
      <c r="I157" s="40">
        <v>185</v>
      </c>
      <c r="J157" s="22">
        <v>432.5</v>
      </c>
      <c r="K157" s="17">
        <v>61.98</v>
      </c>
      <c r="L157" s="38">
        <v>1</v>
      </c>
      <c r="M157" s="13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3.8" x14ac:dyDescent="0.25">
      <c r="A158" s="6"/>
      <c r="B158" s="18"/>
      <c r="C158" s="19"/>
      <c r="D158" s="8"/>
      <c r="E158" s="39"/>
      <c r="F158" s="21"/>
      <c r="G158" s="40"/>
      <c r="H158" s="21"/>
      <c r="I158" s="40"/>
      <c r="J158" s="22"/>
      <c r="K158" s="17"/>
      <c r="L158" s="8"/>
      <c r="M158" s="13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3.8" x14ac:dyDescent="0.25">
      <c r="A159" s="64" t="s">
        <v>36</v>
      </c>
      <c r="B159" s="65"/>
      <c r="C159" s="65"/>
      <c r="D159" s="65"/>
      <c r="E159" s="65"/>
      <c r="F159" s="65"/>
      <c r="G159" s="66"/>
      <c r="H159" s="66"/>
      <c r="I159" s="66"/>
      <c r="J159" s="65"/>
      <c r="K159" s="65"/>
      <c r="L159" s="67"/>
      <c r="M159" s="13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3.8" x14ac:dyDescent="0.25">
      <c r="A160" s="15"/>
      <c r="B160" s="15"/>
      <c r="C160" s="15"/>
      <c r="D160" s="15"/>
      <c r="E160" s="15"/>
      <c r="F160" s="16" t="s">
        <v>67</v>
      </c>
      <c r="G160" s="16"/>
      <c r="H160" s="16"/>
      <c r="I160" s="16"/>
      <c r="J160" s="15"/>
      <c r="K160" s="15"/>
      <c r="L160" s="15"/>
      <c r="M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3.8" x14ac:dyDescent="0.25">
      <c r="A161" s="38" t="s">
        <v>13</v>
      </c>
      <c r="B161" s="18" t="s">
        <v>201</v>
      </c>
      <c r="C161" s="19">
        <v>2005</v>
      </c>
      <c r="D161" s="19">
        <v>30</v>
      </c>
      <c r="E161" s="39">
        <v>64.55</v>
      </c>
      <c r="F161" s="21" t="s">
        <v>169</v>
      </c>
      <c r="G161" s="40">
        <v>125</v>
      </c>
      <c r="H161" s="40">
        <v>82.5</v>
      </c>
      <c r="I161" s="40">
        <v>140</v>
      </c>
      <c r="J161" s="22">
        <v>347.5</v>
      </c>
      <c r="K161" s="17">
        <v>54.81</v>
      </c>
      <c r="L161" s="17">
        <v>12</v>
      </c>
      <c r="M161" s="13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3.8" x14ac:dyDescent="0.25">
      <c r="A162" s="15"/>
      <c r="B162" s="15"/>
      <c r="C162" s="15"/>
      <c r="D162" s="15"/>
      <c r="E162" s="15"/>
      <c r="F162" s="16" t="s">
        <v>68</v>
      </c>
      <c r="G162" s="16"/>
      <c r="H162" s="16"/>
      <c r="I162" s="16"/>
      <c r="J162" s="15"/>
      <c r="K162" s="15"/>
      <c r="L162" s="15"/>
      <c r="M162" s="13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3.8" x14ac:dyDescent="0.25">
      <c r="A163" s="38" t="s">
        <v>13</v>
      </c>
      <c r="B163" s="7" t="s">
        <v>103</v>
      </c>
      <c r="C163" s="9">
        <v>2002</v>
      </c>
      <c r="D163" s="9">
        <v>86</v>
      </c>
      <c r="E163" s="31">
        <v>73.349999999999994</v>
      </c>
      <c r="F163" s="21" t="s">
        <v>86</v>
      </c>
      <c r="G163" s="44">
        <v>172.5</v>
      </c>
      <c r="H163" s="44">
        <v>120</v>
      </c>
      <c r="I163" s="44">
        <v>195</v>
      </c>
      <c r="J163" s="44">
        <v>487.5</v>
      </c>
      <c r="K163" s="46">
        <v>71.900000000000006</v>
      </c>
      <c r="L163" s="38">
        <v>12</v>
      </c>
      <c r="M163" s="13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3.8" x14ac:dyDescent="0.25">
      <c r="A164" s="38" t="s">
        <v>42</v>
      </c>
      <c r="B164" s="7" t="s">
        <v>202</v>
      </c>
      <c r="C164" s="9">
        <v>2005</v>
      </c>
      <c r="D164" s="9">
        <v>40</v>
      </c>
      <c r="E164" s="31">
        <v>72.2</v>
      </c>
      <c r="F164" s="21" t="s">
        <v>137</v>
      </c>
      <c r="G164" s="44">
        <v>125</v>
      </c>
      <c r="H164" s="44">
        <v>90</v>
      </c>
      <c r="I164" s="44">
        <v>140</v>
      </c>
      <c r="J164" s="44">
        <v>355</v>
      </c>
      <c r="K164" s="46">
        <v>52.79</v>
      </c>
      <c r="L164" s="38">
        <v>9</v>
      </c>
      <c r="M164" s="13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3.8" x14ac:dyDescent="0.25">
      <c r="A165" s="15"/>
      <c r="B165" s="15"/>
      <c r="C165" s="15"/>
      <c r="D165" s="15"/>
      <c r="E165" s="15"/>
      <c r="F165" s="16" t="s">
        <v>69</v>
      </c>
      <c r="G165" s="16"/>
      <c r="H165" s="16"/>
      <c r="I165" s="16"/>
      <c r="J165" s="15"/>
      <c r="K165" s="15"/>
      <c r="L165" s="15"/>
      <c r="M165" s="13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3.8" x14ac:dyDescent="0.25">
      <c r="A166" s="38" t="s">
        <v>13</v>
      </c>
      <c r="B166" s="7" t="s">
        <v>203</v>
      </c>
      <c r="C166" s="9">
        <v>2001</v>
      </c>
      <c r="D166" s="9">
        <v>67</v>
      </c>
      <c r="E166" s="31">
        <v>77</v>
      </c>
      <c r="F166" s="21" t="s">
        <v>138</v>
      </c>
      <c r="G166" s="44">
        <v>230</v>
      </c>
      <c r="H166" s="44">
        <v>150</v>
      </c>
      <c r="I166" s="44">
        <v>230</v>
      </c>
      <c r="J166" s="44">
        <v>610</v>
      </c>
      <c r="K166" s="38">
        <v>87.73</v>
      </c>
      <c r="L166" s="38">
        <v>12</v>
      </c>
      <c r="M166" s="13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3.8" x14ac:dyDescent="0.25">
      <c r="A167" s="38" t="s">
        <v>42</v>
      </c>
      <c r="B167" s="7" t="s">
        <v>204</v>
      </c>
      <c r="C167" s="9">
        <v>2002</v>
      </c>
      <c r="D167" s="9">
        <v>101</v>
      </c>
      <c r="E167" s="31">
        <v>80.45</v>
      </c>
      <c r="F167" s="38" t="s">
        <v>91</v>
      </c>
      <c r="G167" s="44">
        <v>185</v>
      </c>
      <c r="H167" s="44">
        <v>115</v>
      </c>
      <c r="I167" s="44">
        <v>250</v>
      </c>
      <c r="J167" s="44">
        <v>550</v>
      </c>
      <c r="K167" s="46">
        <v>77.349999999999994</v>
      </c>
      <c r="L167" s="38">
        <v>9</v>
      </c>
      <c r="M167" s="13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3.8" x14ac:dyDescent="0.25">
      <c r="A168" s="38" t="s">
        <v>43</v>
      </c>
      <c r="B168" s="7" t="s">
        <v>101</v>
      </c>
      <c r="C168" s="9">
        <v>2002</v>
      </c>
      <c r="D168" s="9">
        <v>71</v>
      </c>
      <c r="E168" s="31">
        <v>74.3</v>
      </c>
      <c r="F168" s="21" t="s">
        <v>54</v>
      </c>
      <c r="G168" s="44">
        <v>165</v>
      </c>
      <c r="H168" s="44">
        <v>132.5</v>
      </c>
      <c r="I168" s="44">
        <v>215</v>
      </c>
      <c r="J168" s="38">
        <v>512.5</v>
      </c>
      <c r="K168" s="38">
        <v>75.08</v>
      </c>
      <c r="L168" s="38">
        <v>8</v>
      </c>
      <c r="M168" s="13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3.8" x14ac:dyDescent="0.25">
      <c r="A169" s="17" t="s">
        <v>44</v>
      </c>
      <c r="B169" s="7" t="s">
        <v>102</v>
      </c>
      <c r="C169" s="9">
        <v>2004</v>
      </c>
      <c r="D169" s="9">
        <v>22</v>
      </c>
      <c r="E169" s="31">
        <v>78.400000000000006</v>
      </c>
      <c r="F169" s="21" t="s">
        <v>54</v>
      </c>
      <c r="G169" s="44">
        <v>170</v>
      </c>
      <c r="H169" s="44">
        <v>120</v>
      </c>
      <c r="I169" s="44">
        <v>200</v>
      </c>
      <c r="J169" s="44">
        <v>490</v>
      </c>
      <c r="K169" s="38">
        <v>69.83</v>
      </c>
      <c r="L169" s="38">
        <v>7</v>
      </c>
      <c r="M169" s="13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3.8" x14ac:dyDescent="0.25">
      <c r="A170" s="15"/>
      <c r="B170" s="15"/>
      <c r="C170" s="15"/>
      <c r="D170" s="15"/>
      <c r="E170" s="15"/>
      <c r="F170" s="16" t="s">
        <v>70</v>
      </c>
      <c r="G170" s="16"/>
      <c r="H170" s="16"/>
      <c r="I170" s="16"/>
      <c r="J170" s="15"/>
      <c r="K170" s="15"/>
      <c r="L170" s="15"/>
      <c r="M170" s="13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3.8" x14ac:dyDescent="0.25">
      <c r="A171" s="38" t="s">
        <v>13</v>
      </c>
      <c r="B171" s="7" t="s">
        <v>100</v>
      </c>
      <c r="C171" s="9">
        <v>2002</v>
      </c>
      <c r="D171" s="9">
        <v>4</v>
      </c>
      <c r="E171" s="31">
        <v>89.3</v>
      </c>
      <c r="F171" s="38" t="s">
        <v>74</v>
      </c>
      <c r="G171" s="44">
        <v>212.5</v>
      </c>
      <c r="H171" s="44">
        <v>127.5</v>
      </c>
      <c r="I171" s="44">
        <v>245</v>
      </c>
      <c r="J171" s="44">
        <v>585</v>
      </c>
      <c r="K171" s="38">
        <v>78.069999999999993</v>
      </c>
      <c r="L171" s="38">
        <v>12</v>
      </c>
      <c r="M171" s="13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3.8" x14ac:dyDescent="0.25">
      <c r="A172" s="38" t="s">
        <v>42</v>
      </c>
      <c r="B172" s="7" t="s">
        <v>205</v>
      </c>
      <c r="C172" s="9">
        <v>2005</v>
      </c>
      <c r="D172" s="9">
        <v>64</v>
      </c>
      <c r="E172" s="31">
        <v>84.05</v>
      </c>
      <c r="F172" s="38" t="s">
        <v>86</v>
      </c>
      <c r="G172" s="44">
        <v>170</v>
      </c>
      <c r="H172" s="44">
        <v>100</v>
      </c>
      <c r="I172" s="44">
        <v>180</v>
      </c>
      <c r="J172" s="44">
        <v>450</v>
      </c>
      <c r="K172" s="46">
        <v>61.9</v>
      </c>
      <c r="L172" s="38">
        <v>9</v>
      </c>
      <c r="M172" s="13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3.8" x14ac:dyDescent="0.25">
      <c r="A173" s="38" t="s">
        <v>43</v>
      </c>
      <c r="B173" s="7" t="s">
        <v>78</v>
      </c>
      <c r="C173" s="9">
        <v>2004</v>
      </c>
      <c r="D173" s="9">
        <v>6</v>
      </c>
      <c r="E173" s="31">
        <v>87.5</v>
      </c>
      <c r="F173" s="21" t="s">
        <v>92</v>
      </c>
      <c r="G173" s="44">
        <v>165</v>
      </c>
      <c r="H173" s="44">
        <v>95</v>
      </c>
      <c r="I173" s="44">
        <v>175</v>
      </c>
      <c r="J173" s="44">
        <v>435</v>
      </c>
      <c r="K173" s="46">
        <v>58.64</v>
      </c>
      <c r="L173" s="38">
        <v>8</v>
      </c>
      <c r="M173" s="13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3.8" x14ac:dyDescent="0.25">
      <c r="A174" s="15"/>
      <c r="B174" s="15"/>
      <c r="C174" s="15"/>
      <c r="D174" s="15"/>
      <c r="E174" s="15"/>
      <c r="F174" s="16" t="s">
        <v>71</v>
      </c>
      <c r="G174" s="16"/>
      <c r="H174" s="16"/>
      <c r="I174" s="16"/>
      <c r="J174" s="15"/>
      <c r="K174" s="15"/>
      <c r="L174" s="15"/>
      <c r="M174" s="13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3.8" x14ac:dyDescent="0.25">
      <c r="A175" s="38" t="s">
        <v>13</v>
      </c>
      <c r="B175" s="7" t="s">
        <v>206</v>
      </c>
      <c r="C175" s="9">
        <v>2004</v>
      </c>
      <c r="D175" s="9">
        <v>48</v>
      </c>
      <c r="E175" s="31">
        <v>100.65</v>
      </c>
      <c r="F175" s="30" t="s">
        <v>91</v>
      </c>
      <c r="G175" s="44">
        <v>190</v>
      </c>
      <c r="H175" s="44">
        <v>120</v>
      </c>
      <c r="I175" s="44">
        <v>200</v>
      </c>
      <c r="J175" s="44">
        <v>510</v>
      </c>
      <c r="K175" s="38">
        <v>64.23</v>
      </c>
      <c r="L175" s="38">
        <v>12</v>
      </c>
      <c r="M175" s="13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3.8" x14ac:dyDescent="0.25">
      <c r="A176" s="15"/>
      <c r="B176" s="15"/>
      <c r="C176" s="15"/>
      <c r="D176" s="15"/>
      <c r="E176" s="15"/>
      <c r="F176" s="16" t="s">
        <v>72</v>
      </c>
      <c r="G176" s="16"/>
      <c r="H176" s="16"/>
      <c r="I176" s="16"/>
      <c r="J176" s="15"/>
      <c r="K176" s="15"/>
      <c r="L176" s="15"/>
      <c r="M176" s="13"/>
      <c r="N176" s="27"/>
      <c r="P176" s="8"/>
      <c r="Q176" s="8"/>
      <c r="R176" s="32"/>
      <c r="S176" s="8"/>
      <c r="T176" s="8"/>
      <c r="U176" s="8"/>
      <c r="V176" s="8"/>
      <c r="W176" s="9"/>
      <c r="X176" s="9"/>
      <c r="Y176" s="9"/>
      <c r="Z176" s="9"/>
    </row>
    <row r="177" spans="1:26" ht="13.8" x14ac:dyDescent="0.25">
      <c r="A177" s="38" t="s">
        <v>13</v>
      </c>
      <c r="B177" s="7" t="s">
        <v>207</v>
      </c>
      <c r="C177" s="9">
        <v>2002</v>
      </c>
      <c r="D177" s="9">
        <v>12</v>
      </c>
      <c r="E177" s="31">
        <v>114.9</v>
      </c>
      <c r="F177" s="30" t="s">
        <v>155</v>
      </c>
      <c r="G177" s="44">
        <v>190</v>
      </c>
      <c r="H177" s="44">
        <v>135</v>
      </c>
      <c r="I177" s="44">
        <v>230</v>
      </c>
      <c r="J177" s="44">
        <v>555</v>
      </c>
      <c r="K177" s="38">
        <v>65.760000000000005</v>
      </c>
      <c r="L177" s="38">
        <v>12</v>
      </c>
      <c r="M177" s="13"/>
      <c r="P177" s="8"/>
      <c r="Q177" s="8"/>
      <c r="R177" s="8"/>
      <c r="S177" s="32"/>
      <c r="T177" s="32"/>
      <c r="U177" s="32"/>
      <c r="V177" s="32"/>
      <c r="W177" s="9"/>
      <c r="X177" s="9"/>
      <c r="Y177" s="9"/>
      <c r="Z177" s="9"/>
    </row>
    <row r="178" spans="1:26" ht="13.8" x14ac:dyDescent="0.25">
      <c r="A178" s="38"/>
      <c r="B178" s="7"/>
      <c r="C178" s="9"/>
      <c r="D178" s="9"/>
      <c r="E178" s="31"/>
      <c r="F178" s="21"/>
      <c r="G178" s="44"/>
      <c r="H178" s="44"/>
      <c r="I178" s="44"/>
      <c r="J178" s="38"/>
      <c r="K178" s="38"/>
      <c r="L178" s="38"/>
      <c r="M178" s="13"/>
      <c r="P178" s="8"/>
      <c r="Q178" s="8"/>
      <c r="R178" s="8"/>
      <c r="S178" s="8"/>
      <c r="T178" s="8"/>
      <c r="U178" s="8"/>
      <c r="V178" s="8"/>
      <c r="W178" s="9"/>
      <c r="X178" s="9"/>
      <c r="Y178" s="9"/>
      <c r="Z178" s="9"/>
    </row>
    <row r="179" spans="1:26" ht="13.8" x14ac:dyDescent="0.25">
      <c r="A179" s="9"/>
      <c r="B179" s="7"/>
      <c r="C179" s="9"/>
      <c r="D179" s="9"/>
      <c r="E179" s="31"/>
      <c r="F179" s="28"/>
      <c r="G179" s="28"/>
      <c r="H179" s="28"/>
      <c r="I179" s="28"/>
      <c r="J179" s="9"/>
      <c r="K179" s="9"/>
      <c r="L179" s="9"/>
      <c r="M179" s="13"/>
      <c r="P179" s="8"/>
      <c r="Q179" s="8"/>
      <c r="R179" s="8"/>
      <c r="S179" s="8"/>
      <c r="T179" s="8"/>
      <c r="U179" s="8"/>
      <c r="V179" s="8"/>
      <c r="W179" s="9"/>
      <c r="X179" s="9"/>
      <c r="Y179" s="9"/>
      <c r="Z179" s="9"/>
    </row>
    <row r="180" spans="1:26" ht="13.8" x14ac:dyDescent="0.25">
      <c r="A180" s="62" t="s">
        <v>76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13"/>
      <c r="P180" s="8"/>
      <c r="Q180" s="8"/>
      <c r="R180" s="8"/>
      <c r="S180" s="8"/>
      <c r="T180" s="8"/>
      <c r="U180" s="8"/>
      <c r="V180" s="8"/>
      <c r="W180" s="9"/>
      <c r="X180" s="9"/>
      <c r="Y180" s="9"/>
      <c r="Z180" s="9"/>
    </row>
    <row r="181" spans="1:26" ht="13.8" x14ac:dyDescent="0.25">
      <c r="A181" s="32" t="s">
        <v>16</v>
      </c>
      <c r="B181" s="32" t="s">
        <v>32</v>
      </c>
      <c r="C181" s="32"/>
      <c r="D181" s="32"/>
      <c r="E181" s="33"/>
      <c r="F181" s="32" t="s">
        <v>7</v>
      </c>
      <c r="G181" s="32"/>
      <c r="H181" s="32"/>
      <c r="I181" s="32"/>
      <c r="J181" s="25" t="s">
        <v>8</v>
      </c>
      <c r="K181" s="25" t="s">
        <v>18</v>
      </c>
      <c r="L181" s="25" t="s">
        <v>33</v>
      </c>
      <c r="M181" s="8"/>
      <c r="P181" s="9"/>
      <c r="Q181" s="9"/>
      <c r="R181" s="9"/>
      <c r="S181" s="8"/>
      <c r="T181" s="8"/>
      <c r="U181" s="8"/>
      <c r="V181" s="8"/>
      <c r="W181" s="8"/>
      <c r="X181" s="8"/>
      <c r="Y181" s="8"/>
      <c r="Z181" s="8"/>
    </row>
    <row r="182" spans="1:26" ht="13.8" x14ac:dyDescent="0.25">
      <c r="A182" s="38" t="s">
        <v>13</v>
      </c>
      <c r="B182" s="7" t="s">
        <v>203</v>
      </c>
      <c r="C182" s="19">
        <v>2001</v>
      </c>
      <c r="D182" s="8">
        <v>67</v>
      </c>
      <c r="E182" s="45">
        <v>77</v>
      </c>
      <c r="F182" s="38" t="s">
        <v>138</v>
      </c>
      <c r="G182" s="44">
        <v>230</v>
      </c>
      <c r="H182" s="44">
        <v>150</v>
      </c>
      <c r="I182" s="44">
        <v>230</v>
      </c>
      <c r="J182" s="44">
        <v>610</v>
      </c>
      <c r="K182" s="38">
        <v>87.73</v>
      </c>
      <c r="L182" s="13">
        <v>1</v>
      </c>
      <c r="M182" s="32"/>
      <c r="P182" s="9"/>
      <c r="Q182" s="9"/>
      <c r="R182" s="9"/>
      <c r="S182" s="9"/>
      <c r="T182" s="9"/>
      <c r="U182" s="9"/>
      <c r="V182" s="9"/>
      <c r="W182" s="32"/>
      <c r="X182" s="32"/>
      <c r="Y182" s="32"/>
      <c r="Z182" s="32"/>
    </row>
    <row r="183" spans="1:26" ht="13.8" x14ac:dyDescent="0.25">
      <c r="A183" s="38" t="s">
        <v>42</v>
      </c>
      <c r="B183" s="18" t="s">
        <v>100</v>
      </c>
      <c r="C183" s="19">
        <v>2002</v>
      </c>
      <c r="D183" s="8">
        <v>4</v>
      </c>
      <c r="E183" s="39">
        <v>89.3</v>
      </c>
      <c r="F183" s="38" t="s">
        <v>74</v>
      </c>
      <c r="G183" s="44">
        <v>212.5</v>
      </c>
      <c r="H183" s="44">
        <v>127.5</v>
      </c>
      <c r="I183" s="44">
        <v>245</v>
      </c>
      <c r="J183" s="22">
        <v>585</v>
      </c>
      <c r="K183" s="17">
        <v>78.069999999999993</v>
      </c>
      <c r="L183" s="13">
        <v>1</v>
      </c>
      <c r="M183" s="8"/>
      <c r="P183" s="9"/>
      <c r="Q183" s="9"/>
      <c r="R183" s="25"/>
      <c r="S183" s="9"/>
      <c r="T183" s="9"/>
      <c r="U183" s="9"/>
      <c r="V183" s="9"/>
      <c r="W183" s="8"/>
      <c r="X183" s="8"/>
      <c r="Y183" s="8"/>
      <c r="Z183" s="8"/>
    </row>
    <row r="184" spans="1:26" ht="13.8" x14ac:dyDescent="0.25">
      <c r="A184" s="38" t="s">
        <v>43</v>
      </c>
      <c r="B184" s="7" t="s">
        <v>204</v>
      </c>
      <c r="C184" s="19">
        <v>2002</v>
      </c>
      <c r="D184" s="8">
        <v>101</v>
      </c>
      <c r="E184" s="45">
        <v>80.45</v>
      </c>
      <c r="F184" s="21" t="s">
        <v>91</v>
      </c>
      <c r="G184" s="44">
        <v>185</v>
      </c>
      <c r="H184" s="44">
        <v>115</v>
      </c>
      <c r="I184" s="44">
        <v>250</v>
      </c>
      <c r="J184" s="44">
        <v>550</v>
      </c>
      <c r="K184" s="38">
        <v>77.349999999999994</v>
      </c>
      <c r="L184" s="13">
        <v>2</v>
      </c>
      <c r="M184" s="8"/>
      <c r="P184" s="9"/>
      <c r="Q184" s="9"/>
      <c r="R184" s="9"/>
      <c r="S184" s="25"/>
      <c r="T184" s="25"/>
      <c r="U184" s="25"/>
      <c r="V184" s="25"/>
      <c r="W184" s="8"/>
      <c r="X184" s="8"/>
      <c r="Y184" s="8"/>
      <c r="Z184" s="8"/>
    </row>
    <row r="185" spans="1:26" ht="13.8" x14ac:dyDescent="0.25">
      <c r="A185" s="6"/>
      <c r="B185" s="34"/>
      <c r="C185" s="8"/>
      <c r="D185" s="8"/>
      <c r="E185" s="35"/>
      <c r="F185" s="36"/>
      <c r="G185" s="36"/>
      <c r="H185" s="36"/>
      <c r="I185" s="36"/>
      <c r="J185" s="6"/>
      <c r="K185" s="8"/>
      <c r="L185" s="8"/>
      <c r="M185" s="8"/>
      <c r="P185" s="9"/>
      <c r="Q185" s="9"/>
      <c r="R185" s="9"/>
      <c r="S185" s="9"/>
      <c r="T185" s="9"/>
      <c r="U185" s="9"/>
      <c r="V185" s="9"/>
      <c r="W185" s="8"/>
      <c r="X185" s="8"/>
      <c r="Y185" s="8"/>
      <c r="Z185" s="8"/>
    </row>
    <row r="186" spans="1:26" ht="13.8" x14ac:dyDescent="0.25">
      <c r="A186" s="17"/>
      <c r="B186" s="18"/>
      <c r="C186" s="19"/>
      <c r="D186" s="19"/>
      <c r="E186" s="20"/>
      <c r="F186" s="21"/>
      <c r="G186" s="21"/>
      <c r="H186" s="21"/>
      <c r="I186" s="21"/>
      <c r="J186" s="22"/>
      <c r="K186" s="17"/>
      <c r="L186" s="17"/>
      <c r="M186" s="8"/>
      <c r="P186" s="9"/>
      <c r="Q186" s="9"/>
      <c r="R186" s="9"/>
      <c r="S186" s="9"/>
      <c r="T186" s="9"/>
      <c r="U186" s="9"/>
      <c r="V186" s="9"/>
      <c r="W186" s="8"/>
      <c r="X186" s="8"/>
      <c r="Y186" s="8"/>
      <c r="Z186" s="8"/>
    </row>
    <row r="187" spans="1:26" ht="13.8" x14ac:dyDescent="0.25">
      <c r="M187" s="13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3.8" x14ac:dyDescent="0.25">
      <c r="M188" s="13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3.8" x14ac:dyDescent="0.25">
      <c r="M189" s="25"/>
      <c r="P189" s="9"/>
      <c r="Q189" s="9"/>
      <c r="R189" s="9"/>
      <c r="S189" s="9"/>
      <c r="T189" s="9"/>
      <c r="U189" s="9"/>
      <c r="V189" s="9"/>
      <c r="W189" s="25"/>
      <c r="X189" s="25"/>
      <c r="Y189" s="25"/>
      <c r="Z189" s="25"/>
    </row>
    <row r="190" spans="1:26" ht="13.8" x14ac:dyDescent="0.25">
      <c r="M190" s="13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3.8" x14ac:dyDescent="0.25">
      <c r="M191" s="13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3.8" x14ac:dyDescent="0.25">
      <c r="A192" s="9"/>
      <c r="B192" s="7"/>
      <c r="C192" s="9"/>
      <c r="D192" s="9"/>
      <c r="E192" s="31"/>
      <c r="F192" s="9"/>
      <c r="G192" s="9"/>
      <c r="H192" s="9"/>
      <c r="I192" s="9"/>
      <c r="J192" s="9"/>
      <c r="K192" s="9"/>
      <c r="L192" s="9"/>
      <c r="M192" s="13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3.8" x14ac:dyDescent="0.25">
      <c r="A193" s="9"/>
      <c r="B193" s="7"/>
      <c r="C193" s="9"/>
      <c r="D193" s="9"/>
      <c r="E193" s="31"/>
      <c r="F193" s="9"/>
      <c r="G193" s="9"/>
      <c r="H193" s="9"/>
      <c r="I193" s="9"/>
      <c r="J193" s="9"/>
      <c r="K193" s="9"/>
      <c r="L193" s="9"/>
      <c r="M193" s="13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3.8" x14ac:dyDescent="0.25">
      <c r="A194" s="9"/>
      <c r="B194" s="7"/>
      <c r="C194" s="9"/>
      <c r="D194" s="9"/>
      <c r="E194" s="31"/>
      <c r="F194" s="9"/>
      <c r="G194" s="9"/>
      <c r="H194" s="9"/>
      <c r="I194" s="9"/>
      <c r="J194" s="9"/>
      <c r="K194" s="9"/>
      <c r="L194" s="9"/>
      <c r="M194" s="13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3.8" x14ac:dyDescent="0.25">
      <c r="A195" s="9"/>
      <c r="B195" s="7"/>
      <c r="C195" s="9"/>
      <c r="D195" s="9"/>
      <c r="E195" s="31"/>
      <c r="F195" s="9"/>
      <c r="G195" s="9"/>
      <c r="H195" s="9"/>
      <c r="I195" s="9"/>
      <c r="J195" s="9"/>
      <c r="K195" s="9"/>
      <c r="L195" s="9"/>
      <c r="M195" s="13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3.8" x14ac:dyDescent="0.25">
      <c r="A196" s="9"/>
      <c r="B196" s="7"/>
      <c r="C196" s="9"/>
      <c r="D196" s="9"/>
      <c r="E196" s="31"/>
      <c r="F196" s="9"/>
      <c r="G196" s="9"/>
      <c r="H196" s="9"/>
      <c r="I196" s="9"/>
      <c r="J196" s="9"/>
      <c r="K196" s="9"/>
      <c r="L196" s="9"/>
      <c r="M196" s="13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3.8" x14ac:dyDescent="0.25">
      <c r="A197" s="9"/>
      <c r="B197" s="7"/>
      <c r="C197" s="9"/>
      <c r="D197" s="9"/>
      <c r="E197" s="31"/>
      <c r="F197" s="9"/>
      <c r="G197" s="9"/>
      <c r="H197" s="9"/>
      <c r="I197" s="9"/>
      <c r="J197" s="9"/>
      <c r="K197" s="9"/>
      <c r="L197" s="9"/>
      <c r="M197" s="13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3.8" x14ac:dyDescent="0.25">
      <c r="A198" s="9"/>
      <c r="B198" s="7"/>
      <c r="C198" s="9"/>
      <c r="D198" s="9"/>
      <c r="E198" s="31"/>
      <c r="F198" s="9"/>
      <c r="G198" s="9"/>
      <c r="H198" s="9"/>
      <c r="I198" s="9"/>
      <c r="J198" s="9"/>
      <c r="K198" s="9"/>
      <c r="L198" s="9"/>
      <c r="M198" s="13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3.8" x14ac:dyDescent="0.25">
      <c r="A199" s="9"/>
      <c r="B199" s="7"/>
      <c r="C199" s="9"/>
      <c r="D199" s="9"/>
      <c r="E199" s="31"/>
      <c r="F199" s="9"/>
      <c r="G199" s="9"/>
      <c r="H199" s="9"/>
      <c r="I199" s="9"/>
      <c r="J199" s="9"/>
      <c r="K199" s="9"/>
      <c r="L199" s="9"/>
      <c r="M199" s="13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3.8" x14ac:dyDescent="0.25">
      <c r="A200" s="9"/>
      <c r="B200" s="7"/>
      <c r="C200" s="9"/>
      <c r="D200" s="9"/>
      <c r="E200" s="31"/>
      <c r="F200" s="9"/>
      <c r="G200" s="9"/>
      <c r="H200" s="9"/>
      <c r="I200" s="9"/>
      <c r="J200" s="9"/>
      <c r="K200" s="9"/>
      <c r="L200" s="9"/>
      <c r="M200" s="13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3.8" x14ac:dyDescent="0.25">
      <c r="A201" s="9"/>
      <c r="B201" s="7"/>
      <c r="C201" s="9"/>
      <c r="D201" s="9"/>
      <c r="E201" s="31"/>
      <c r="F201" s="9"/>
      <c r="G201" s="9"/>
      <c r="H201" s="9"/>
      <c r="I201" s="9"/>
      <c r="J201" s="9"/>
      <c r="K201" s="9"/>
      <c r="L201" s="9"/>
      <c r="M201" s="13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3.8" x14ac:dyDescent="0.25">
      <c r="A202" s="9"/>
      <c r="B202" s="7"/>
      <c r="C202" s="9"/>
      <c r="D202" s="9"/>
      <c r="E202" s="31"/>
      <c r="F202" s="9"/>
      <c r="G202" s="9"/>
      <c r="H202" s="9"/>
      <c r="I202" s="9"/>
      <c r="J202" s="9"/>
      <c r="K202" s="9"/>
      <c r="L202" s="9"/>
      <c r="M202" s="13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3.8" x14ac:dyDescent="0.25">
      <c r="A203" s="9"/>
      <c r="B203" s="7"/>
      <c r="C203" s="9"/>
      <c r="D203" s="9"/>
      <c r="E203" s="31"/>
      <c r="F203" s="9"/>
      <c r="G203" s="9"/>
      <c r="H203" s="9"/>
      <c r="I203" s="9"/>
      <c r="J203" s="9"/>
      <c r="K203" s="9"/>
      <c r="L203" s="9"/>
      <c r="M203" s="13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3.8" x14ac:dyDescent="0.25">
      <c r="A204" s="9"/>
      <c r="B204" s="7"/>
      <c r="C204" s="9"/>
      <c r="D204" s="9"/>
      <c r="E204" s="31"/>
      <c r="F204" s="9"/>
      <c r="G204" s="9"/>
      <c r="H204" s="9"/>
      <c r="I204" s="9"/>
      <c r="J204" s="9"/>
      <c r="K204" s="9"/>
      <c r="L204" s="9"/>
      <c r="M204" s="13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3.8" x14ac:dyDescent="0.25">
      <c r="A205" s="9"/>
      <c r="B205" s="7"/>
      <c r="C205" s="9"/>
      <c r="D205" s="9"/>
      <c r="E205" s="31"/>
      <c r="F205" s="9"/>
      <c r="G205" s="9"/>
      <c r="H205" s="9"/>
      <c r="I205" s="9"/>
      <c r="J205" s="9"/>
      <c r="K205" s="9"/>
      <c r="L205" s="9"/>
      <c r="M205" s="13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3.8" x14ac:dyDescent="0.25">
      <c r="A206" s="9"/>
      <c r="B206" s="7"/>
      <c r="C206" s="9"/>
      <c r="D206" s="9"/>
      <c r="E206" s="31"/>
      <c r="F206" s="9"/>
      <c r="G206" s="9"/>
      <c r="H206" s="9"/>
      <c r="I206" s="9"/>
      <c r="J206" s="9"/>
      <c r="K206" s="9"/>
      <c r="L206" s="9"/>
      <c r="M206" s="13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3.8" x14ac:dyDescent="0.25">
      <c r="A207" s="9"/>
      <c r="B207" s="7"/>
      <c r="C207" s="9"/>
      <c r="D207" s="9"/>
      <c r="E207" s="31"/>
      <c r="F207" s="9"/>
      <c r="G207" s="9"/>
      <c r="H207" s="9"/>
      <c r="I207" s="9"/>
      <c r="J207" s="9"/>
      <c r="K207" s="9"/>
      <c r="L207" s="9"/>
      <c r="M207" s="13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3.8" x14ac:dyDescent="0.25">
      <c r="A208" s="9"/>
      <c r="B208" s="7"/>
      <c r="C208" s="9"/>
      <c r="D208" s="9"/>
      <c r="E208" s="31"/>
      <c r="F208" s="9"/>
      <c r="G208" s="9"/>
      <c r="H208" s="9"/>
      <c r="I208" s="9"/>
      <c r="J208" s="9"/>
      <c r="K208" s="9"/>
      <c r="L208" s="9"/>
      <c r="M208" s="13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3.8" x14ac:dyDescent="0.25">
      <c r="A209" s="9"/>
      <c r="B209" s="7"/>
      <c r="C209" s="9"/>
      <c r="D209" s="9"/>
      <c r="E209" s="31"/>
      <c r="F209" s="9"/>
      <c r="G209" s="9"/>
      <c r="H209" s="9"/>
      <c r="I209" s="9"/>
      <c r="J209" s="9"/>
      <c r="K209" s="9"/>
      <c r="L209" s="9"/>
      <c r="M209" s="13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3.8" x14ac:dyDescent="0.25">
      <c r="A210" s="9"/>
      <c r="B210" s="7"/>
      <c r="C210" s="9"/>
      <c r="D210" s="9"/>
      <c r="E210" s="31"/>
      <c r="F210" s="9"/>
      <c r="G210" s="9"/>
      <c r="H210" s="9"/>
      <c r="I210" s="9"/>
      <c r="J210" s="9"/>
      <c r="K210" s="9"/>
      <c r="L210" s="9"/>
      <c r="M210" s="13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3.8" x14ac:dyDescent="0.25">
      <c r="A211" s="9"/>
      <c r="B211" s="7"/>
      <c r="C211" s="9"/>
      <c r="D211" s="9"/>
      <c r="E211" s="31"/>
      <c r="F211" s="9"/>
      <c r="G211" s="9"/>
      <c r="H211" s="9"/>
      <c r="I211" s="9"/>
      <c r="J211" s="9"/>
      <c r="K211" s="9"/>
      <c r="L211" s="9"/>
      <c r="M211" s="13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3.8" x14ac:dyDescent="0.25">
      <c r="A212" s="9"/>
      <c r="B212" s="7"/>
      <c r="C212" s="9"/>
      <c r="D212" s="9"/>
      <c r="E212" s="31"/>
      <c r="F212" s="9"/>
      <c r="G212" s="9"/>
      <c r="H212" s="9"/>
      <c r="I212" s="9"/>
      <c r="J212" s="9"/>
      <c r="K212" s="9"/>
      <c r="L212" s="9"/>
      <c r="M212" s="13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3.8" x14ac:dyDescent="0.25">
      <c r="A213" s="9"/>
      <c r="B213" s="7"/>
      <c r="C213" s="9"/>
      <c r="D213" s="9"/>
      <c r="E213" s="31"/>
      <c r="F213" s="9"/>
      <c r="G213" s="9"/>
      <c r="H213" s="9"/>
      <c r="I213" s="9"/>
      <c r="J213" s="9"/>
      <c r="K213" s="9"/>
      <c r="L213" s="9"/>
      <c r="M213" s="13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3.8" x14ac:dyDescent="0.25">
      <c r="A214" s="9"/>
      <c r="B214" s="7"/>
      <c r="C214" s="9"/>
      <c r="D214" s="9"/>
      <c r="E214" s="31"/>
      <c r="F214" s="9"/>
      <c r="G214" s="9"/>
      <c r="H214" s="9"/>
      <c r="I214" s="9"/>
      <c r="J214" s="9"/>
      <c r="K214" s="9"/>
      <c r="L214" s="9"/>
      <c r="M214" s="13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3.8" x14ac:dyDescent="0.25">
      <c r="A215" s="9"/>
      <c r="B215" s="7"/>
      <c r="C215" s="9"/>
      <c r="D215" s="9"/>
      <c r="E215" s="31"/>
      <c r="F215" s="9"/>
      <c r="G215" s="9"/>
      <c r="H215" s="9"/>
      <c r="I215" s="9"/>
      <c r="J215" s="9"/>
      <c r="K215" s="9"/>
      <c r="L215" s="9"/>
      <c r="M215" s="13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3.8" x14ac:dyDescent="0.25">
      <c r="A216" s="9"/>
      <c r="B216" s="7"/>
      <c r="C216" s="9"/>
      <c r="D216" s="9"/>
      <c r="E216" s="31"/>
      <c r="F216" s="9"/>
      <c r="G216" s="9"/>
      <c r="H216" s="9"/>
      <c r="I216" s="9"/>
      <c r="J216" s="9"/>
      <c r="K216" s="9"/>
      <c r="L216" s="9"/>
      <c r="M216" s="13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3.8" x14ac:dyDescent="0.25">
      <c r="A217" s="9"/>
      <c r="B217" s="7"/>
      <c r="C217" s="9"/>
      <c r="D217" s="9"/>
      <c r="E217" s="31"/>
      <c r="F217" s="9"/>
      <c r="G217" s="9"/>
      <c r="H217" s="9"/>
      <c r="I217" s="9"/>
      <c r="J217" s="9"/>
      <c r="K217" s="9"/>
      <c r="L217" s="9"/>
      <c r="M217" s="13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3.8" x14ac:dyDescent="0.25">
      <c r="A218" s="9"/>
      <c r="B218" s="7"/>
      <c r="C218" s="9"/>
      <c r="D218" s="9"/>
      <c r="E218" s="31"/>
      <c r="F218" s="9"/>
      <c r="G218" s="9"/>
      <c r="H218" s="9"/>
      <c r="I218" s="9"/>
      <c r="J218" s="9"/>
      <c r="K218" s="9"/>
      <c r="L218" s="9"/>
      <c r="M218" s="13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3.8" x14ac:dyDescent="0.25">
      <c r="A219" s="9"/>
      <c r="B219" s="7"/>
      <c r="C219" s="9"/>
      <c r="D219" s="9"/>
      <c r="E219" s="31"/>
      <c r="F219" s="9"/>
      <c r="G219" s="9"/>
      <c r="H219" s="9"/>
      <c r="I219" s="9"/>
      <c r="J219" s="9"/>
      <c r="K219" s="9"/>
      <c r="L219" s="9"/>
      <c r="M219" s="13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3.8" x14ac:dyDescent="0.25">
      <c r="A220" s="9"/>
      <c r="B220" s="7"/>
      <c r="C220" s="9"/>
      <c r="D220" s="9"/>
      <c r="E220" s="31"/>
      <c r="F220" s="9"/>
      <c r="G220" s="9"/>
      <c r="H220" s="9"/>
      <c r="I220" s="9"/>
      <c r="J220" s="9"/>
      <c r="K220" s="9"/>
      <c r="L220" s="9"/>
      <c r="M220" s="13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3.8" x14ac:dyDescent="0.25">
      <c r="A221" s="9"/>
      <c r="B221" s="7"/>
      <c r="C221" s="9"/>
      <c r="D221" s="9"/>
      <c r="E221" s="31"/>
      <c r="F221" s="9"/>
      <c r="G221" s="9"/>
      <c r="H221" s="9"/>
      <c r="I221" s="9"/>
      <c r="J221" s="9"/>
      <c r="K221" s="9"/>
      <c r="L221" s="9"/>
      <c r="M221" s="13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3.8" x14ac:dyDescent="0.25">
      <c r="A222" s="9"/>
      <c r="B222" s="7"/>
      <c r="C222" s="9"/>
      <c r="D222" s="9"/>
      <c r="E222" s="31"/>
      <c r="F222" s="9"/>
      <c r="G222" s="9"/>
      <c r="H222" s="9"/>
      <c r="I222" s="9"/>
      <c r="J222" s="9"/>
      <c r="K222" s="9"/>
      <c r="L222" s="9"/>
      <c r="M222" s="13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3.8" x14ac:dyDescent="0.25">
      <c r="A223" s="9"/>
      <c r="B223" s="7"/>
      <c r="C223" s="9"/>
      <c r="D223" s="9"/>
      <c r="E223" s="31"/>
      <c r="F223" s="9"/>
      <c r="G223" s="9"/>
      <c r="H223" s="9"/>
      <c r="I223" s="9"/>
      <c r="J223" s="9"/>
      <c r="K223" s="9"/>
      <c r="L223" s="9"/>
      <c r="M223" s="13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3.8" x14ac:dyDescent="0.25">
      <c r="A224" s="9"/>
      <c r="B224" s="7"/>
      <c r="C224" s="9"/>
      <c r="D224" s="9"/>
      <c r="E224" s="31"/>
      <c r="F224" s="9"/>
      <c r="G224" s="9"/>
      <c r="H224" s="9"/>
      <c r="I224" s="9"/>
      <c r="J224" s="9"/>
      <c r="K224" s="9"/>
      <c r="L224" s="9"/>
      <c r="M224" s="13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3.8" x14ac:dyDescent="0.25">
      <c r="A225" s="9"/>
      <c r="B225" s="7"/>
      <c r="C225" s="9"/>
      <c r="D225" s="9"/>
      <c r="E225" s="31"/>
      <c r="F225" s="9"/>
      <c r="G225" s="9"/>
      <c r="H225" s="9"/>
      <c r="I225" s="9"/>
      <c r="J225" s="9"/>
      <c r="K225" s="9"/>
      <c r="L225" s="9"/>
      <c r="M225" s="13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3.8" x14ac:dyDescent="0.25">
      <c r="A226" s="9"/>
      <c r="B226" s="7"/>
      <c r="C226" s="9"/>
      <c r="D226" s="9"/>
      <c r="E226" s="31"/>
      <c r="F226" s="9"/>
      <c r="G226" s="9"/>
      <c r="H226" s="9"/>
      <c r="I226" s="9"/>
      <c r="J226" s="9"/>
      <c r="K226" s="9"/>
      <c r="L226" s="9"/>
      <c r="M226" s="13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3.8" x14ac:dyDescent="0.25">
      <c r="A227" s="9"/>
      <c r="B227" s="7"/>
      <c r="C227" s="9"/>
      <c r="D227" s="9"/>
      <c r="E227" s="31"/>
      <c r="F227" s="9"/>
      <c r="G227" s="9"/>
      <c r="H227" s="9"/>
      <c r="I227" s="9"/>
      <c r="J227" s="9"/>
      <c r="K227" s="9"/>
      <c r="L227" s="9"/>
      <c r="M227" s="13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3.8" x14ac:dyDescent="0.25">
      <c r="A228" s="9"/>
      <c r="B228" s="7"/>
      <c r="C228" s="9"/>
      <c r="D228" s="9"/>
      <c r="E228" s="31"/>
      <c r="F228" s="9"/>
      <c r="G228" s="9"/>
      <c r="H228" s="9"/>
      <c r="I228" s="9"/>
      <c r="J228" s="9"/>
      <c r="K228" s="9"/>
      <c r="L228" s="9"/>
      <c r="M228" s="13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3.8" x14ac:dyDescent="0.25">
      <c r="A229" s="9"/>
      <c r="B229" s="7"/>
      <c r="C229" s="9"/>
      <c r="D229" s="9"/>
      <c r="E229" s="31"/>
      <c r="F229" s="9"/>
      <c r="G229" s="9"/>
      <c r="H229" s="9"/>
      <c r="I229" s="9"/>
      <c r="J229" s="9"/>
      <c r="K229" s="9"/>
      <c r="L229" s="9"/>
      <c r="M229" s="13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3.8" x14ac:dyDescent="0.25">
      <c r="A230" s="9"/>
      <c r="B230" s="7"/>
      <c r="C230" s="9"/>
      <c r="D230" s="9"/>
      <c r="E230" s="31"/>
      <c r="F230" s="9"/>
      <c r="G230" s="9"/>
      <c r="H230" s="9"/>
      <c r="I230" s="9"/>
      <c r="J230" s="9"/>
      <c r="K230" s="9"/>
      <c r="L230" s="9"/>
      <c r="M230" s="13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3.8" x14ac:dyDescent="0.25">
      <c r="A231" s="9"/>
      <c r="B231" s="7"/>
      <c r="C231" s="9"/>
      <c r="D231" s="9"/>
      <c r="E231" s="31"/>
      <c r="F231" s="9"/>
      <c r="G231" s="9"/>
      <c r="H231" s="9"/>
      <c r="I231" s="9"/>
      <c r="J231" s="9"/>
      <c r="K231" s="9"/>
      <c r="L231" s="9"/>
      <c r="M231" s="13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3.8" x14ac:dyDescent="0.25">
      <c r="A232" s="9"/>
      <c r="B232" s="7"/>
      <c r="C232" s="9"/>
      <c r="D232" s="9"/>
      <c r="E232" s="31"/>
      <c r="F232" s="9"/>
      <c r="G232" s="9"/>
      <c r="H232" s="9"/>
      <c r="I232" s="9"/>
      <c r="J232" s="9"/>
      <c r="K232" s="9"/>
      <c r="L232" s="9"/>
      <c r="M232" s="13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3.8" x14ac:dyDescent="0.25">
      <c r="A233" s="9"/>
      <c r="B233" s="7"/>
      <c r="C233" s="9"/>
      <c r="D233" s="9"/>
      <c r="E233" s="31"/>
      <c r="F233" s="9"/>
      <c r="G233" s="9"/>
      <c r="H233" s="9"/>
      <c r="I233" s="9"/>
      <c r="J233" s="9"/>
      <c r="K233" s="9"/>
      <c r="L233" s="9"/>
      <c r="M233" s="13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3.8" x14ac:dyDescent="0.25">
      <c r="A234" s="9"/>
      <c r="B234" s="7"/>
      <c r="C234" s="9"/>
      <c r="D234" s="9"/>
      <c r="E234" s="31"/>
      <c r="F234" s="9"/>
      <c r="G234" s="9"/>
      <c r="H234" s="9"/>
      <c r="I234" s="9"/>
      <c r="J234" s="9"/>
      <c r="K234" s="9"/>
      <c r="L234" s="9"/>
      <c r="M234" s="13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3.8" x14ac:dyDescent="0.25">
      <c r="A235" s="9"/>
      <c r="B235" s="7"/>
      <c r="C235" s="9"/>
      <c r="D235" s="9"/>
      <c r="E235" s="31"/>
      <c r="F235" s="9"/>
      <c r="G235" s="9"/>
      <c r="H235" s="9"/>
      <c r="I235" s="9"/>
      <c r="J235" s="9"/>
      <c r="K235" s="9"/>
      <c r="L235" s="9"/>
      <c r="M235" s="13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3.8" x14ac:dyDescent="0.25">
      <c r="A236" s="9"/>
      <c r="B236" s="7"/>
      <c r="C236" s="9"/>
      <c r="D236" s="9"/>
      <c r="E236" s="31"/>
      <c r="F236" s="9"/>
      <c r="G236" s="9"/>
      <c r="H236" s="9"/>
      <c r="I236" s="9"/>
      <c r="J236" s="9"/>
      <c r="K236" s="9"/>
      <c r="L236" s="9"/>
      <c r="M236" s="13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3.8" x14ac:dyDescent="0.25">
      <c r="A237" s="9"/>
      <c r="B237" s="7"/>
      <c r="C237" s="9"/>
      <c r="D237" s="9"/>
      <c r="E237" s="31"/>
      <c r="F237" s="9"/>
      <c r="G237" s="9"/>
      <c r="H237" s="9"/>
      <c r="I237" s="9"/>
      <c r="J237" s="9"/>
      <c r="K237" s="9"/>
      <c r="L237" s="9"/>
      <c r="M237" s="13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3.8" x14ac:dyDescent="0.25">
      <c r="A238" s="9"/>
      <c r="B238" s="7"/>
      <c r="C238" s="9"/>
      <c r="D238" s="9"/>
      <c r="E238" s="31"/>
      <c r="F238" s="9"/>
      <c r="G238" s="9"/>
      <c r="H238" s="9"/>
      <c r="I238" s="9"/>
      <c r="J238" s="9"/>
      <c r="K238" s="9"/>
      <c r="L238" s="9"/>
      <c r="M238" s="13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3.8" x14ac:dyDescent="0.25">
      <c r="A239" s="9"/>
      <c r="B239" s="7"/>
      <c r="C239" s="9"/>
      <c r="D239" s="9"/>
      <c r="E239" s="31"/>
      <c r="F239" s="9"/>
      <c r="G239" s="9"/>
      <c r="H239" s="9"/>
      <c r="I239" s="9"/>
      <c r="J239" s="9"/>
      <c r="K239" s="9"/>
      <c r="L239" s="9"/>
      <c r="M239" s="13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3.8" x14ac:dyDescent="0.25">
      <c r="A240" s="9"/>
      <c r="B240" s="7"/>
      <c r="C240" s="9"/>
      <c r="D240" s="9"/>
      <c r="E240" s="31"/>
      <c r="F240" s="9"/>
      <c r="G240" s="9"/>
      <c r="H240" s="9"/>
      <c r="I240" s="9"/>
      <c r="J240" s="9"/>
      <c r="K240" s="9"/>
      <c r="L240" s="9"/>
      <c r="M240" s="13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3.8" x14ac:dyDescent="0.25">
      <c r="A241" s="9"/>
      <c r="B241" s="7"/>
      <c r="C241" s="9"/>
      <c r="D241" s="9"/>
      <c r="E241" s="31"/>
      <c r="F241" s="9"/>
      <c r="G241" s="9"/>
      <c r="H241" s="9"/>
      <c r="I241" s="9"/>
      <c r="J241" s="9"/>
      <c r="K241" s="9"/>
      <c r="L241" s="9"/>
      <c r="M241" s="13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3.8" x14ac:dyDescent="0.25">
      <c r="A242" s="9"/>
      <c r="B242" s="7"/>
      <c r="C242" s="9"/>
      <c r="D242" s="9"/>
      <c r="E242" s="31"/>
      <c r="F242" s="9"/>
      <c r="G242" s="9"/>
      <c r="H242" s="9"/>
      <c r="I242" s="9"/>
      <c r="J242" s="9"/>
      <c r="K242" s="9"/>
      <c r="L242" s="9"/>
      <c r="M242" s="13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3.8" x14ac:dyDescent="0.25">
      <c r="A243" s="9"/>
      <c r="B243" s="7"/>
      <c r="C243" s="9"/>
      <c r="D243" s="9"/>
      <c r="E243" s="31"/>
      <c r="F243" s="9"/>
      <c r="G243" s="9"/>
      <c r="H243" s="9"/>
      <c r="I243" s="9"/>
      <c r="J243" s="9"/>
      <c r="K243" s="9"/>
      <c r="L243" s="9"/>
      <c r="M243" s="13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8" x14ac:dyDescent="0.25">
      <c r="A244" s="9"/>
      <c r="B244" s="7"/>
      <c r="C244" s="9"/>
      <c r="D244" s="9"/>
      <c r="E244" s="31"/>
      <c r="F244" s="9"/>
      <c r="G244" s="9"/>
      <c r="H244" s="9"/>
      <c r="I244" s="9"/>
      <c r="J244" s="9"/>
      <c r="K244" s="9"/>
      <c r="L244" s="9"/>
      <c r="M244" s="13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3.8" x14ac:dyDescent="0.25">
      <c r="A245" s="9"/>
      <c r="B245" s="7"/>
      <c r="C245" s="9"/>
      <c r="D245" s="9"/>
      <c r="E245" s="31"/>
      <c r="F245" s="9"/>
      <c r="G245" s="9"/>
      <c r="H245" s="9"/>
      <c r="I245" s="9"/>
      <c r="J245" s="9"/>
      <c r="K245" s="9"/>
      <c r="L245" s="9"/>
      <c r="M245" s="13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.8" x14ac:dyDescent="0.25">
      <c r="A246" s="9"/>
      <c r="B246" s="7"/>
      <c r="C246" s="9"/>
      <c r="D246" s="9"/>
      <c r="E246" s="31"/>
      <c r="F246" s="9"/>
      <c r="G246" s="9"/>
      <c r="H246" s="9"/>
      <c r="I246" s="9"/>
      <c r="J246" s="9"/>
      <c r="K246" s="9"/>
      <c r="L246" s="9"/>
      <c r="M246" s="13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3.8" x14ac:dyDescent="0.25">
      <c r="A247" s="9"/>
      <c r="B247" s="7"/>
      <c r="C247" s="9"/>
      <c r="D247" s="9"/>
      <c r="E247" s="31"/>
      <c r="F247" s="9"/>
      <c r="G247" s="9"/>
      <c r="H247" s="9"/>
      <c r="I247" s="9"/>
      <c r="J247" s="9"/>
      <c r="K247" s="9"/>
      <c r="L247" s="9"/>
      <c r="M247" s="13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3.8" x14ac:dyDescent="0.25">
      <c r="A248" s="9"/>
      <c r="B248" s="7"/>
      <c r="C248" s="9"/>
      <c r="D248" s="9"/>
      <c r="E248" s="31"/>
      <c r="F248" s="9"/>
      <c r="G248" s="9"/>
      <c r="H248" s="9"/>
      <c r="I248" s="9"/>
      <c r="J248" s="9"/>
      <c r="K248" s="9"/>
      <c r="L248" s="9"/>
      <c r="M248" s="13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3.8" x14ac:dyDescent="0.25">
      <c r="A249" s="9"/>
      <c r="B249" s="7"/>
      <c r="C249" s="9"/>
      <c r="D249" s="9"/>
      <c r="E249" s="31"/>
      <c r="F249" s="9"/>
      <c r="G249" s="9"/>
      <c r="H249" s="9"/>
      <c r="I249" s="9"/>
      <c r="J249" s="9"/>
      <c r="K249" s="9"/>
      <c r="L249" s="9"/>
      <c r="M249" s="13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3.8" x14ac:dyDescent="0.25">
      <c r="A250" s="9"/>
      <c r="B250" s="7"/>
      <c r="C250" s="9"/>
      <c r="D250" s="9"/>
      <c r="E250" s="31"/>
      <c r="F250" s="9"/>
      <c r="G250" s="9"/>
      <c r="H250" s="9"/>
      <c r="I250" s="9"/>
      <c r="J250" s="9"/>
      <c r="K250" s="9"/>
      <c r="L250" s="9"/>
      <c r="M250" s="13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3.8" x14ac:dyDescent="0.25">
      <c r="A251" s="9"/>
      <c r="B251" s="7"/>
      <c r="C251" s="9"/>
      <c r="D251" s="9"/>
      <c r="E251" s="31"/>
      <c r="F251" s="9"/>
      <c r="G251" s="9"/>
      <c r="H251" s="9"/>
      <c r="I251" s="9"/>
      <c r="J251" s="9"/>
      <c r="K251" s="9"/>
      <c r="L251" s="9"/>
      <c r="M251" s="13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3.8" x14ac:dyDescent="0.25">
      <c r="A252" s="9"/>
      <c r="B252" s="7"/>
      <c r="C252" s="9"/>
      <c r="D252" s="9"/>
      <c r="E252" s="31"/>
      <c r="F252" s="9"/>
      <c r="G252" s="9"/>
      <c r="H252" s="9"/>
      <c r="I252" s="9"/>
      <c r="J252" s="9"/>
      <c r="K252" s="9"/>
      <c r="L252" s="9"/>
      <c r="M252" s="13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3.8" x14ac:dyDescent="0.25">
      <c r="A253" s="9"/>
      <c r="B253" s="7"/>
      <c r="C253" s="9"/>
      <c r="D253" s="9"/>
      <c r="E253" s="31"/>
      <c r="F253" s="9"/>
      <c r="G253" s="9"/>
      <c r="H253" s="9"/>
      <c r="I253" s="9"/>
      <c r="J253" s="9"/>
      <c r="K253" s="9"/>
      <c r="L253" s="9"/>
      <c r="M253" s="13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3.8" x14ac:dyDescent="0.25">
      <c r="A254" s="9"/>
      <c r="B254" s="7"/>
      <c r="C254" s="9"/>
      <c r="D254" s="9"/>
      <c r="E254" s="31"/>
      <c r="F254" s="9"/>
      <c r="G254" s="9"/>
      <c r="H254" s="9"/>
      <c r="I254" s="9"/>
      <c r="J254" s="9"/>
      <c r="K254" s="9"/>
      <c r="L254" s="9"/>
      <c r="M254" s="13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3.8" x14ac:dyDescent="0.25">
      <c r="A255" s="9"/>
      <c r="B255" s="7"/>
      <c r="C255" s="9"/>
      <c r="D255" s="9"/>
      <c r="E255" s="31"/>
      <c r="F255" s="9"/>
      <c r="G255" s="9"/>
      <c r="H255" s="9"/>
      <c r="I255" s="9"/>
      <c r="J255" s="9"/>
      <c r="K255" s="9"/>
      <c r="L255" s="9"/>
      <c r="M255" s="13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3.8" x14ac:dyDescent="0.25">
      <c r="A256" s="9"/>
      <c r="B256" s="7"/>
      <c r="C256" s="9"/>
      <c r="D256" s="9"/>
      <c r="E256" s="31"/>
      <c r="F256" s="9"/>
      <c r="G256" s="9"/>
      <c r="H256" s="9"/>
      <c r="I256" s="9"/>
      <c r="J256" s="9"/>
      <c r="K256" s="9"/>
      <c r="L256" s="9"/>
      <c r="M256" s="13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3.8" x14ac:dyDescent="0.25">
      <c r="A257" s="9"/>
      <c r="B257" s="7"/>
      <c r="C257" s="9"/>
      <c r="D257" s="9"/>
      <c r="E257" s="31"/>
      <c r="F257" s="9"/>
      <c r="G257" s="9"/>
      <c r="H257" s="9"/>
      <c r="I257" s="9"/>
      <c r="J257" s="9"/>
      <c r="K257" s="9"/>
      <c r="L257" s="9"/>
      <c r="M257" s="13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3.8" x14ac:dyDescent="0.25">
      <c r="A258" s="9"/>
      <c r="B258" s="7"/>
      <c r="C258" s="9"/>
      <c r="D258" s="9"/>
      <c r="E258" s="31"/>
      <c r="F258" s="9"/>
      <c r="G258" s="9"/>
      <c r="H258" s="9"/>
      <c r="I258" s="9"/>
      <c r="J258" s="9"/>
      <c r="K258" s="9"/>
      <c r="L258" s="9"/>
      <c r="M258" s="1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3.8" x14ac:dyDescent="0.25">
      <c r="A259" s="9"/>
      <c r="B259" s="7"/>
      <c r="C259" s="9"/>
      <c r="D259" s="9"/>
      <c r="E259" s="31"/>
      <c r="F259" s="9"/>
      <c r="G259" s="9"/>
      <c r="H259" s="9"/>
      <c r="I259" s="9"/>
      <c r="J259" s="9"/>
      <c r="K259" s="9"/>
      <c r="L259" s="9"/>
      <c r="M259" s="13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3.8" x14ac:dyDescent="0.25">
      <c r="A260" s="9"/>
      <c r="B260" s="7"/>
      <c r="C260" s="9"/>
      <c r="D260" s="9"/>
      <c r="E260" s="31"/>
      <c r="F260" s="9"/>
      <c r="G260" s="9"/>
      <c r="H260" s="9"/>
      <c r="I260" s="9"/>
      <c r="J260" s="9"/>
      <c r="K260" s="9"/>
      <c r="L260" s="9"/>
      <c r="M260" s="13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3.8" x14ac:dyDescent="0.25">
      <c r="A261" s="9"/>
      <c r="B261" s="7"/>
      <c r="C261" s="9"/>
      <c r="D261" s="9"/>
      <c r="E261" s="31"/>
      <c r="F261" s="9"/>
      <c r="G261" s="9"/>
      <c r="H261" s="9"/>
      <c r="I261" s="9"/>
      <c r="J261" s="9"/>
      <c r="K261" s="9"/>
      <c r="L261" s="9"/>
      <c r="M261" s="13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3.8" x14ac:dyDescent="0.25">
      <c r="A262" s="9"/>
      <c r="B262" s="7"/>
      <c r="C262" s="9"/>
      <c r="D262" s="9"/>
      <c r="E262" s="31"/>
      <c r="F262" s="9"/>
      <c r="G262" s="9"/>
      <c r="H262" s="9"/>
      <c r="I262" s="9"/>
      <c r="J262" s="9"/>
      <c r="K262" s="9"/>
      <c r="L262" s="9"/>
      <c r="M262" s="13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3.8" x14ac:dyDescent="0.25">
      <c r="A263" s="9"/>
      <c r="B263" s="7"/>
      <c r="C263" s="9"/>
      <c r="D263" s="9"/>
      <c r="E263" s="31"/>
      <c r="F263" s="9"/>
      <c r="G263" s="9"/>
      <c r="H263" s="9"/>
      <c r="I263" s="9"/>
      <c r="J263" s="9"/>
      <c r="K263" s="9"/>
      <c r="L263" s="9"/>
      <c r="M263" s="13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3.8" x14ac:dyDescent="0.25">
      <c r="A264" s="9"/>
      <c r="B264" s="7"/>
      <c r="C264" s="9"/>
      <c r="D264" s="9"/>
      <c r="E264" s="31"/>
      <c r="F264" s="9"/>
      <c r="G264" s="9"/>
      <c r="H264" s="9"/>
      <c r="I264" s="9"/>
      <c r="J264" s="9"/>
      <c r="K264" s="9"/>
      <c r="L264" s="9"/>
      <c r="M264" s="13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3.8" x14ac:dyDescent="0.25">
      <c r="A265" s="9"/>
      <c r="B265" s="7"/>
      <c r="C265" s="9"/>
      <c r="D265" s="9"/>
      <c r="E265" s="31"/>
      <c r="F265" s="9"/>
      <c r="G265" s="9"/>
      <c r="H265" s="9"/>
      <c r="I265" s="9"/>
      <c r="J265" s="9"/>
      <c r="K265" s="9"/>
      <c r="L265" s="9"/>
      <c r="M265" s="13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3.8" x14ac:dyDescent="0.25">
      <c r="A266" s="9"/>
      <c r="B266" s="7"/>
      <c r="C266" s="9"/>
      <c r="D266" s="9"/>
      <c r="E266" s="31"/>
      <c r="F266" s="9"/>
      <c r="G266" s="9"/>
      <c r="H266" s="9"/>
      <c r="I266" s="9"/>
      <c r="J266" s="9"/>
      <c r="K266" s="9"/>
      <c r="L266" s="9"/>
      <c r="M266" s="13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3.8" x14ac:dyDescent="0.25">
      <c r="A267" s="9"/>
      <c r="B267" s="7"/>
      <c r="C267" s="9"/>
      <c r="D267" s="9"/>
      <c r="E267" s="31"/>
      <c r="F267" s="9"/>
      <c r="G267" s="9"/>
      <c r="H267" s="9"/>
      <c r="I267" s="9"/>
      <c r="J267" s="9"/>
      <c r="K267" s="9"/>
      <c r="L267" s="9"/>
      <c r="M267" s="13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3.8" x14ac:dyDescent="0.25">
      <c r="A268" s="9"/>
      <c r="B268" s="7"/>
      <c r="C268" s="9"/>
      <c r="D268" s="9"/>
      <c r="E268" s="31"/>
      <c r="F268" s="9"/>
      <c r="G268" s="9"/>
      <c r="H268" s="9"/>
      <c r="I268" s="9"/>
      <c r="J268" s="9"/>
      <c r="K268" s="9"/>
      <c r="L268" s="9"/>
      <c r="M268" s="13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3.8" x14ac:dyDescent="0.25">
      <c r="A269" s="9"/>
      <c r="B269" s="7"/>
      <c r="C269" s="9"/>
      <c r="D269" s="9"/>
      <c r="E269" s="31"/>
      <c r="F269" s="9"/>
      <c r="G269" s="9"/>
      <c r="H269" s="9"/>
      <c r="I269" s="9"/>
      <c r="J269" s="9"/>
      <c r="K269" s="9"/>
      <c r="L269" s="9"/>
      <c r="M269" s="13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3.8" x14ac:dyDescent="0.25">
      <c r="A270" s="9"/>
      <c r="B270" s="7"/>
      <c r="C270" s="9"/>
      <c r="D270" s="9"/>
      <c r="E270" s="31"/>
      <c r="F270" s="9"/>
      <c r="G270" s="9"/>
      <c r="H270" s="9"/>
      <c r="I270" s="9"/>
      <c r="J270" s="9"/>
      <c r="K270" s="9"/>
      <c r="L270" s="9"/>
      <c r="M270" s="13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3.8" x14ac:dyDescent="0.25">
      <c r="A271" s="9"/>
      <c r="B271" s="7"/>
      <c r="C271" s="9"/>
      <c r="D271" s="9"/>
      <c r="E271" s="31"/>
      <c r="F271" s="9"/>
      <c r="G271" s="9"/>
      <c r="H271" s="9"/>
      <c r="I271" s="9"/>
      <c r="J271" s="9"/>
      <c r="K271" s="9"/>
      <c r="L271" s="9"/>
      <c r="M271" s="13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3.8" x14ac:dyDescent="0.25">
      <c r="A272" s="9"/>
      <c r="B272" s="7"/>
      <c r="C272" s="9"/>
      <c r="D272" s="9"/>
      <c r="E272" s="31"/>
      <c r="F272" s="9"/>
      <c r="G272" s="9"/>
      <c r="H272" s="9"/>
      <c r="I272" s="9"/>
      <c r="J272" s="9"/>
      <c r="K272" s="9"/>
      <c r="L272" s="9"/>
      <c r="M272" s="13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3.8" x14ac:dyDescent="0.25">
      <c r="A273" s="9"/>
      <c r="B273" s="7"/>
      <c r="C273" s="9"/>
      <c r="D273" s="9"/>
      <c r="E273" s="31"/>
      <c r="F273" s="9"/>
      <c r="G273" s="9"/>
      <c r="H273" s="9"/>
      <c r="I273" s="9"/>
      <c r="J273" s="9"/>
      <c r="K273" s="9"/>
      <c r="L273" s="9"/>
      <c r="M273" s="13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3.8" x14ac:dyDescent="0.25">
      <c r="A274" s="9"/>
      <c r="B274" s="7"/>
      <c r="C274" s="9"/>
      <c r="D274" s="9"/>
      <c r="E274" s="31"/>
      <c r="F274" s="9"/>
      <c r="G274" s="9"/>
      <c r="H274" s="9"/>
      <c r="I274" s="9"/>
      <c r="J274" s="9"/>
      <c r="K274" s="9"/>
      <c r="L274" s="9"/>
      <c r="M274" s="13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3.8" x14ac:dyDescent="0.25">
      <c r="A275" s="9"/>
      <c r="B275" s="7"/>
      <c r="C275" s="9"/>
      <c r="D275" s="9"/>
      <c r="E275" s="31"/>
      <c r="F275" s="9"/>
      <c r="G275" s="9"/>
      <c r="H275" s="9"/>
      <c r="I275" s="9"/>
      <c r="J275" s="9"/>
      <c r="K275" s="9"/>
      <c r="L275" s="9"/>
      <c r="M275" s="13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3.8" x14ac:dyDescent="0.25">
      <c r="A276" s="9"/>
      <c r="B276" s="7"/>
      <c r="C276" s="9"/>
      <c r="D276" s="9"/>
      <c r="E276" s="31"/>
      <c r="F276" s="9"/>
      <c r="G276" s="9"/>
      <c r="H276" s="9"/>
      <c r="I276" s="9"/>
      <c r="J276" s="9"/>
      <c r="K276" s="9"/>
      <c r="L276" s="9"/>
      <c r="M276" s="13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3.8" x14ac:dyDescent="0.25">
      <c r="A277" s="9"/>
      <c r="B277" s="7"/>
      <c r="C277" s="9"/>
      <c r="D277" s="9"/>
      <c r="E277" s="31"/>
      <c r="F277" s="9"/>
      <c r="G277" s="9"/>
      <c r="H277" s="9"/>
      <c r="I277" s="9"/>
      <c r="J277" s="9"/>
      <c r="K277" s="9"/>
      <c r="L277" s="9"/>
      <c r="M277" s="13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3.8" x14ac:dyDescent="0.25">
      <c r="A278" s="9"/>
      <c r="B278" s="7"/>
      <c r="C278" s="9"/>
      <c r="D278" s="9"/>
      <c r="E278" s="31"/>
      <c r="F278" s="9"/>
      <c r="G278" s="9"/>
      <c r="H278" s="9"/>
      <c r="I278" s="9"/>
      <c r="J278" s="9"/>
      <c r="K278" s="9"/>
      <c r="L278" s="9"/>
      <c r="M278" s="13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3.8" x14ac:dyDescent="0.25">
      <c r="A279" s="9"/>
      <c r="B279" s="7"/>
      <c r="C279" s="9"/>
      <c r="D279" s="9"/>
      <c r="E279" s="31"/>
      <c r="F279" s="9"/>
      <c r="G279" s="9"/>
      <c r="H279" s="9"/>
      <c r="I279" s="9"/>
      <c r="J279" s="9"/>
      <c r="K279" s="9"/>
      <c r="L279" s="9"/>
      <c r="M279" s="13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3.8" x14ac:dyDescent="0.25">
      <c r="A280" s="9"/>
      <c r="B280" s="7"/>
      <c r="C280" s="9"/>
      <c r="D280" s="9"/>
      <c r="E280" s="31"/>
      <c r="F280" s="9"/>
      <c r="G280" s="9"/>
      <c r="H280" s="9"/>
      <c r="I280" s="9"/>
      <c r="J280" s="9"/>
      <c r="K280" s="9"/>
      <c r="L280" s="9"/>
      <c r="M280" s="13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3.8" x14ac:dyDescent="0.25">
      <c r="A281" s="9"/>
      <c r="B281" s="7"/>
      <c r="C281" s="9"/>
      <c r="D281" s="9"/>
      <c r="E281" s="31"/>
      <c r="F281" s="9"/>
      <c r="G281" s="9"/>
      <c r="H281" s="9"/>
      <c r="I281" s="9"/>
      <c r="J281" s="9"/>
      <c r="K281" s="9"/>
      <c r="L281" s="9"/>
      <c r="M281" s="13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3.8" x14ac:dyDescent="0.25">
      <c r="A282" s="9"/>
      <c r="B282" s="7"/>
      <c r="C282" s="9"/>
      <c r="D282" s="9"/>
      <c r="E282" s="31"/>
      <c r="F282" s="9"/>
      <c r="G282" s="9"/>
      <c r="H282" s="9"/>
      <c r="I282" s="9"/>
      <c r="J282" s="9"/>
      <c r="K282" s="9"/>
      <c r="L282" s="9"/>
      <c r="M282" s="13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3.8" x14ac:dyDescent="0.25">
      <c r="A283" s="9"/>
      <c r="B283" s="7"/>
      <c r="C283" s="9"/>
      <c r="D283" s="9"/>
      <c r="E283" s="31"/>
      <c r="F283" s="9"/>
      <c r="G283" s="9"/>
      <c r="H283" s="9"/>
      <c r="I283" s="9"/>
      <c r="J283" s="9"/>
      <c r="K283" s="9"/>
      <c r="L283" s="9"/>
      <c r="M283" s="13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3.8" x14ac:dyDescent="0.25">
      <c r="A284" s="9"/>
      <c r="B284" s="7"/>
      <c r="C284" s="9"/>
      <c r="D284" s="9"/>
      <c r="E284" s="31"/>
      <c r="F284" s="9"/>
      <c r="G284" s="9"/>
      <c r="H284" s="9"/>
      <c r="I284" s="9"/>
      <c r="J284" s="9"/>
      <c r="K284" s="9"/>
      <c r="L284" s="9"/>
      <c r="M284" s="13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3.8" x14ac:dyDescent="0.25">
      <c r="A285" s="9"/>
      <c r="B285" s="7"/>
      <c r="C285" s="9"/>
      <c r="D285" s="9"/>
      <c r="E285" s="31"/>
      <c r="F285" s="9"/>
      <c r="G285" s="9"/>
      <c r="H285" s="9"/>
      <c r="I285" s="9"/>
      <c r="J285" s="9"/>
      <c r="K285" s="9"/>
      <c r="L285" s="9"/>
      <c r="M285" s="13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3.8" x14ac:dyDescent="0.25">
      <c r="A286" s="9"/>
      <c r="B286" s="7"/>
      <c r="C286" s="9"/>
      <c r="D286" s="9"/>
      <c r="E286" s="31"/>
      <c r="F286" s="9"/>
      <c r="G286" s="9"/>
      <c r="H286" s="9"/>
      <c r="I286" s="9"/>
      <c r="J286" s="9"/>
      <c r="K286" s="9"/>
      <c r="L286" s="9"/>
      <c r="M286" s="13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3.8" x14ac:dyDescent="0.25">
      <c r="A287" s="9"/>
      <c r="B287" s="7"/>
      <c r="C287" s="9"/>
      <c r="D287" s="9"/>
      <c r="E287" s="31"/>
      <c r="F287" s="9"/>
      <c r="G287" s="9"/>
      <c r="H287" s="9"/>
      <c r="I287" s="9"/>
      <c r="J287" s="9"/>
      <c r="K287" s="9"/>
      <c r="L287" s="9"/>
      <c r="M287" s="13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3.8" x14ac:dyDescent="0.25">
      <c r="A288" s="9"/>
      <c r="B288" s="7"/>
      <c r="C288" s="9"/>
      <c r="D288" s="9"/>
      <c r="E288" s="31"/>
      <c r="F288" s="9"/>
      <c r="G288" s="9"/>
      <c r="H288" s="9"/>
      <c r="I288" s="9"/>
      <c r="J288" s="9"/>
      <c r="K288" s="9"/>
      <c r="L288" s="9"/>
      <c r="M288" s="13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3.8" x14ac:dyDescent="0.25">
      <c r="A289" s="9"/>
      <c r="B289" s="7"/>
      <c r="C289" s="9"/>
      <c r="D289" s="9"/>
      <c r="E289" s="31"/>
      <c r="F289" s="9"/>
      <c r="G289" s="9"/>
      <c r="H289" s="9"/>
      <c r="I289" s="9"/>
      <c r="J289" s="9"/>
      <c r="K289" s="9"/>
      <c r="L289" s="9"/>
      <c r="M289" s="13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3.8" x14ac:dyDescent="0.25">
      <c r="A290" s="9"/>
      <c r="B290" s="7"/>
      <c r="C290" s="9"/>
      <c r="D290" s="9"/>
      <c r="E290" s="31"/>
      <c r="F290" s="9"/>
      <c r="G290" s="9"/>
      <c r="H290" s="9"/>
      <c r="I290" s="9"/>
      <c r="J290" s="9"/>
      <c r="K290" s="9"/>
      <c r="L290" s="9"/>
      <c r="M290" s="13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3.8" x14ac:dyDescent="0.25">
      <c r="A291" s="9"/>
      <c r="B291" s="7"/>
      <c r="C291" s="9"/>
      <c r="D291" s="9"/>
      <c r="E291" s="31"/>
      <c r="F291" s="9"/>
      <c r="G291" s="9"/>
      <c r="H291" s="9"/>
      <c r="I291" s="9"/>
      <c r="J291" s="9"/>
      <c r="K291" s="9"/>
      <c r="L291" s="9"/>
      <c r="M291" s="13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3.8" x14ac:dyDescent="0.25">
      <c r="A292" s="9"/>
      <c r="B292" s="7"/>
      <c r="C292" s="9"/>
      <c r="D292" s="9"/>
      <c r="E292" s="31"/>
      <c r="F292" s="9"/>
      <c r="G292" s="9"/>
      <c r="H292" s="9"/>
      <c r="I292" s="9"/>
      <c r="J292" s="9"/>
      <c r="K292" s="9"/>
      <c r="L292" s="9"/>
      <c r="M292" s="13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3.8" x14ac:dyDescent="0.25">
      <c r="A293" s="9"/>
      <c r="B293" s="7"/>
      <c r="C293" s="9"/>
      <c r="D293" s="9"/>
      <c r="E293" s="31"/>
      <c r="F293" s="9"/>
      <c r="G293" s="9"/>
      <c r="H293" s="9"/>
      <c r="I293" s="9"/>
      <c r="J293" s="9"/>
      <c r="K293" s="9"/>
      <c r="L293" s="9"/>
      <c r="M293" s="13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3.8" x14ac:dyDescent="0.25">
      <c r="A294" s="9"/>
      <c r="B294" s="7"/>
      <c r="C294" s="9"/>
      <c r="D294" s="9"/>
      <c r="E294" s="31"/>
      <c r="F294" s="9"/>
      <c r="G294" s="9"/>
      <c r="H294" s="9"/>
      <c r="I294" s="9"/>
      <c r="J294" s="9"/>
      <c r="K294" s="9"/>
      <c r="L294" s="9"/>
      <c r="M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3.8" x14ac:dyDescent="0.25">
      <c r="A295" s="9"/>
      <c r="B295" s="7"/>
      <c r="C295" s="9"/>
      <c r="D295" s="9"/>
      <c r="E295" s="31"/>
      <c r="F295" s="9"/>
      <c r="G295" s="9"/>
      <c r="H295" s="9"/>
      <c r="I295" s="9"/>
      <c r="J295" s="9"/>
      <c r="K295" s="9"/>
      <c r="L295" s="9"/>
      <c r="M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3.8" x14ac:dyDescent="0.25">
      <c r="A296" s="9"/>
      <c r="B296" s="7"/>
      <c r="C296" s="9"/>
      <c r="D296" s="9"/>
      <c r="E296" s="31"/>
      <c r="F296" s="9"/>
      <c r="G296" s="9"/>
      <c r="H296" s="9"/>
      <c r="I296" s="9"/>
      <c r="J296" s="9"/>
      <c r="K296" s="9"/>
      <c r="L296" s="9"/>
      <c r="M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3.8" x14ac:dyDescent="0.25">
      <c r="A297" s="9"/>
      <c r="B297" s="7"/>
      <c r="C297" s="9"/>
      <c r="D297" s="9"/>
      <c r="E297" s="31"/>
      <c r="F297" s="9"/>
      <c r="G297" s="9"/>
      <c r="H297" s="9"/>
      <c r="I297" s="9"/>
      <c r="J297" s="9"/>
      <c r="K297" s="9"/>
      <c r="L297" s="9"/>
      <c r="M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3.8" x14ac:dyDescent="0.25">
      <c r="A298" s="9"/>
      <c r="B298" s="7"/>
      <c r="C298" s="9"/>
      <c r="D298" s="9"/>
      <c r="E298" s="31"/>
      <c r="F298" s="9"/>
      <c r="G298" s="9"/>
      <c r="H298" s="9"/>
      <c r="I298" s="9"/>
      <c r="J298" s="9"/>
      <c r="K298" s="9"/>
      <c r="L298" s="9"/>
      <c r="M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3.8" x14ac:dyDescent="0.25">
      <c r="A299" s="9"/>
      <c r="B299" s="7"/>
      <c r="C299" s="9"/>
      <c r="D299" s="9"/>
      <c r="E299" s="31"/>
      <c r="F299" s="9"/>
      <c r="G299" s="9"/>
      <c r="H299" s="9"/>
      <c r="I299" s="9"/>
      <c r="J299" s="9"/>
      <c r="K299" s="9"/>
      <c r="L299" s="9"/>
      <c r="M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3.8" x14ac:dyDescent="0.25">
      <c r="A300" s="9"/>
      <c r="B300" s="7"/>
      <c r="C300" s="9"/>
      <c r="D300" s="9"/>
      <c r="E300" s="31"/>
      <c r="F300" s="9"/>
      <c r="G300" s="9"/>
      <c r="H300" s="9"/>
      <c r="I300" s="9"/>
      <c r="J300" s="9"/>
      <c r="K300" s="9"/>
      <c r="L300" s="9"/>
      <c r="M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3.8" x14ac:dyDescent="0.25">
      <c r="A301" s="9"/>
      <c r="B301" s="7"/>
      <c r="C301" s="9"/>
      <c r="D301" s="9"/>
      <c r="E301" s="31"/>
      <c r="F301" s="9"/>
      <c r="G301" s="9"/>
      <c r="H301" s="9"/>
      <c r="I301" s="9"/>
      <c r="J301" s="9"/>
      <c r="K301" s="9"/>
      <c r="L301" s="9"/>
      <c r="M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3.8" x14ac:dyDescent="0.25">
      <c r="A302" s="9"/>
      <c r="B302" s="7"/>
      <c r="C302" s="9"/>
      <c r="D302" s="9"/>
      <c r="E302" s="31"/>
      <c r="F302" s="9"/>
      <c r="G302" s="9"/>
      <c r="H302" s="9"/>
      <c r="I302" s="9"/>
      <c r="J302" s="9"/>
      <c r="K302" s="9"/>
      <c r="L302" s="9"/>
      <c r="M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3.8" x14ac:dyDescent="0.25">
      <c r="A303" s="9"/>
      <c r="B303" s="7"/>
      <c r="C303" s="9"/>
      <c r="D303" s="9"/>
      <c r="E303" s="31"/>
      <c r="F303" s="9"/>
      <c r="G303" s="9"/>
      <c r="H303" s="9"/>
      <c r="I303" s="9"/>
      <c r="J303" s="9"/>
      <c r="K303" s="9"/>
      <c r="L303" s="9"/>
      <c r="M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3.8" x14ac:dyDescent="0.25">
      <c r="A304" s="9"/>
      <c r="B304" s="7"/>
      <c r="C304" s="9"/>
      <c r="D304" s="9"/>
      <c r="E304" s="31"/>
      <c r="F304" s="9"/>
      <c r="G304" s="9"/>
      <c r="H304" s="9"/>
      <c r="I304" s="9"/>
      <c r="J304" s="9"/>
      <c r="K304" s="9"/>
      <c r="L304" s="9"/>
      <c r="M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3.8" x14ac:dyDescent="0.25">
      <c r="A305" s="9"/>
      <c r="B305" s="7"/>
      <c r="C305" s="9"/>
      <c r="D305" s="9"/>
      <c r="E305" s="31"/>
      <c r="F305" s="9"/>
      <c r="G305" s="9"/>
      <c r="H305" s="9"/>
      <c r="I305" s="9"/>
      <c r="J305" s="9"/>
      <c r="K305" s="9"/>
      <c r="L305" s="9"/>
      <c r="M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3.8" x14ac:dyDescent="0.25">
      <c r="A306" s="9"/>
      <c r="B306" s="7"/>
      <c r="C306" s="9"/>
      <c r="D306" s="9"/>
      <c r="E306" s="31"/>
      <c r="F306" s="9"/>
      <c r="G306" s="9"/>
      <c r="H306" s="9"/>
      <c r="I306" s="9"/>
      <c r="J306" s="9"/>
      <c r="K306" s="9"/>
      <c r="L306" s="9"/>
      <c r="M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3.8" x14ac:dyDescent="0.25">
      <c r="A307" s="9"/>
      <c r="B307" s="7"/>
      <c r="C307" s="9"/>
      <c r="D307" s="9"/>
      <c r="E307" s="31"/>
      <c r="F307" s="9"/>
      <c r="G307" s="9"/>
      <c r="H307" s="9"/>
      <c r="I307" s="9"/>
      <c r="J307" s="9"/>
      <c r="K307" s="9"/>
      <c r="L307" s="9"/>
      <c r="M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3.8" x14ac:dyDescent="0.25">
      <c r="A308" s="9"/>
      <c r="B308" s="7"/>
      <c r="C308" s="9"/>
      <c r="D308" s="9"/>
      <c r="E308" s="31"/>
      <c r="F308" s="9"/>
      <c r="G308" s="9"/>
      <c r="H308" s="9"/>
      <c r="I308" s="9"/>
      <c r="J308" s="9"/>
      <c r="K308" s="9"/>
      <c r="L308" s="9"/>
      <c r="M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3.8" x14ac:dyDescent="0.25">
      <c r="A309" s="9"/>
      <c r="B309" s="7"/>
      <c r="C309" s="9"/>
      <c r="D309" s="9"/>
      <c r="E309" s="31"/>
      <c r="F309" s="9"/>
      <c r="G309" s="9"/>
      <c r="H309" s="9"/>
      <c r="I309" s="9"/>
      <c r="J309" s="9"/>
      <c r="K309" s="9"/>
      <c r="L309" s="9"/>
      <c r="M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3.8" x14ac:dyDescent="0.25">
      <c r="A310" s="9"/>
      <c r="B310" s="7"/>
      <c r="C310" s="9"/>
      <c r="D310" s="9"/>
      <c r="E310" s="31"/>
      <c r="F310" s="9"/>
      <c r="G310" s="9"/>
      <c r="H310" s="9"/>
      <c r="I310" s="9"/>
      <c r="J310" s="9"/>
      <c r="K310" s="9"/>
      <c r="L310" s="9"/>
      <c r="M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3.8" x14ac:dyDescent="0.25">
      <c r="A311" s="9"/>
      <c r="B311" s="7"/>
      <c r="C311" s="9"/>
      <c r="D311" s="9"/>
      <c r="E311" s="31"/>
      <c r="F311" s="9"/>
      <c r="G311" s="9"/>
      <c r="H311" s="9"/>
      <c r="I311" s="9"/>
      <c r="J311" s="9"/>
      <c r="K311" s="9"/>
      <c r="L311" s="9"/>
      <c r="M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3.8" x14ac:dyDescent="0.25">
      <c r="A312" s="9"/>
      <c r="B312" s="7"/>
      <c r="C312" s="9"/>
      <c r="D312" s="9"/>
      <c r="E312" s="31"/>
      <c r="F312" s="9"/>
      <c r="G312" s="9"/>
      <c r="H312" s="9"/>
      <c r="I312" s="9"/>
      <c r="J312" s="9"/>
      <c r="K312" s="9"/>
      <c r="L312" s="9"/>
      <c r="M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3.8" x14ac:dyDescent="0.25">
      <c r="A313" s="9"/>
      <c r="B313" s="7"/>
      <c r="C313" s="9"/>
      <c r="D313" s="9"/>
      <c r="E313" s="31"/>
      <c r="F313" s="9"/>
      <c r="G313" s="9"/>
      <c r="H313" s="9"/>
      <c r="I313" s="9"/>
      <c r="J313" s="9"/>
      <c r="K313" s="9"/>
      <c r="L313" s="9"/>
      <c r="M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3.8" x14ac:dyDescent="0.25">
      <c r="A314" s="9"/>
      <c r="B314" s="7"/>
      <c r="C314" s="9"/>
      <c r="D314" s="9"/>
      <c r="E314" s="31"/>
      <c r="F314" s="9"/>
      <c r="G314" s="9"/>
      <c r="H314" s="9"/>
      <c r="I314" s="9"/>
      <c r="J314" s="9"/>
      <c r="K314" s="9"/>
      <c r="L314" s="9"/>
      <c r="M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3.8" x14ac:dyDescent="0.25">
      <c r="A315" s="9"/>
      <c r="B315" s="7"/>
      <c r="C315" s="9"/>
      <c r="D315" s="9"/>
      <c r="E315" s="31"/>
      <c r="F315" s="9"/>
      <c r="G315" s="9"/>
      <c r="H315" s="9"/>
      <c r="I315" s="9"/>
      <c r="J315" s="9"/>
      <c r="K315" s="9"/>
      <c r="L315" s="9"/>
      <c r="M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3.8" x14ac:dyDescent="0.25">
      <c r="A316" s="9"/>
      <c r="B316" s="7"/>
      <c r="C316" s="9"/>
      <c r="D316" s="9"/>
      <c r="E316" s="31"/>
      <c r="F316" s="9"/>
      <c r="G316" s="9"/>
      <c r="H316" s="9"/>
      <c r="I316" s="9"/>
      <c r="J316" s="9"/>
      <c r="K316" s="9"/>
      <c r="L316" s="9"/>
      <c r="M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3.8" x14ac:dyDescent="0.25">
      <c r="A317" s="9"/>
      <c r="B317" s="7"/>
      <c r="C317" s="9"/>
      <c r="D317" s="9"/>
      <c r="E317" s="31"/>
      <c r="F317" s="9"/>
      <c r="G317" s="9"/>
      <c r="H317" s="9"/>
      <c r="I317" s="9"/>
      <c r="J317" s="9"/>
      <c r="K317" s="9"/>
      <c r="L317" s="9"/>
      <c r="M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3.8" x14ac:dyDescent="0.25">
      <c r="A318" s="9"/>
      <c r="B318" s="7"/>
      <c r="C318" s="9"/>
      <c r="D318" s="9"/>
      <c r="E318" s="31"/>
      <c r="F318" s="9"/>
      <c r="G318" s="9"/>
      <c r="H318" s="9"/>
      <c r="I318" s="9"/>
      <c r="J318" s="9"/>
      <c r="K318" s="9"/>
      <c r="L318" s="9"/>
      <c r="M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3.8" x14ac:dyDescent="0.25">
      <c r="A319" s="9"/>
      <c r="B319" s="7"/>
      <c r="C319" s="9"/>
      <c r="D319" s="9"/>
      <c r="E319" s="31"/>
      <c r="F319" s="9"/>
      <c r="G319" s="9"/>
      <c r="H319" s="9"/>
      <c r="I319" s="9"/>
      <c r="J319" s="9"/>
      <c r="K319" s="9"/>
      <c r="L319" s="9"/>
      <c r="M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3.8" x14ac:dyDescent="0.25">
      <c r="A320" s="9"/>
      <c r="B320" s="7"/>
      <c r="C320" s="9"/>
      <c r="D320" s="9"/>
      <c r="E320" s="31"/>
      <c r="F320" s="9"/>
      <c r="G320" s="9"/>
      <c r="H320" s="9"/>
      <c r="I320" s="9"/>
      <c r="J320" s="9"/>
      <c r="K320" s="9"/>
      <c r="L320" s="9"/>
      <c r="M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3.8" x14ac:dyDescent="0.25">
      <c r="A321" s="9"/>
      <c r="B321" s="7"/>
      <c r="C321" s="9"/>
      <c r="D321" s="9"/>
      <c r="E321" s="31"/>
      <c r="F321" s="9"/>
      <c r="G321" s="9"/>
      <c r="H321" s="9"/>
      <c r="I321" s="9"/>
      <c r="J321" s="9"/>
      <c r="K321" s="9"/>
      <c r="L321" s="9"/>
      <c r="M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3.8" x14ac:dyDescent="0.25">
      <c r="A322" s="9"/>
      <c r="B322" s="7"/>
      <c r="C322" s="9"/>
      <c r="D322" s="9"/>
      <c r="E322" s="31"/>
      <c r="F322" s="9"/>
      <c r="G322" s="9"/>
      <c r="H322" s="9"/>
      <c r="I322" s="9"/>
      <c r="J322" s="9"/>
      <c r="K322" s="9"/>
      <c r="L322" s="9"/>
      <c r="M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3.8" x14ac:dyDescent="0.25">
      <c r="A323" s="9"/>
      <c r="B323" s="7"/>
      <c r="C323" s="9"/>
      <c r="D323" s="9"/>
      <c r="E323" s="31"/>
      <c r="F323" s="9"/>
      <c r="G323" s="9"/>
      <c r="H323" s="9"/>
      <c r="I323" s="9"/>
      <c r="J323" s="9"/>
      <c r="K323" s="9"/>
      <c r="L323" s="9"/>
      <c r="M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3.8" x14ac:dyDescent="0.25">
      <c r="A324" s="9"/>
      <c r="B324" s="7"/>
      <c r="C324" s="9"/>
      <c r="D324" s="9"/>
      <c r="E324" s="31"/>
      <c r="F324" s="9"/>
      <c r="G324" s="9"/>
      <c r="H324" s="9"/>
      <c r="I324" s="9"/>
      <c r="J324" s="9"/>
      <c r="K324" s="9"/>
      <c r="L324" s="9"/>
      <c r="M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3.8" x14ac:dyDescent="0.25">
      <c r="A325" s="9"/>
      <c r="B325" s="7"/>
      <c r="C325" s="9"/>
      <c r="D325" s="9"/>
      <c r="E325" s="31"/>
      <c r="F325" s="9"/>
      <c r="G325" s="9"/>
      <c r="H325" s="9"/>
      <c r="I325" s="9"/>
      <c r="J325" s="9"/>
      <c r="K325" s="9"/>
      <c r="L325" s="9"/>
      <c r="M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3.8" x14ac:dyDescent="0.25">
      <c r="A326" s="9"/>
      <c r="B326" s="7"/>
      <c r="C326" s="9"/>
      <c r="D326" s="9"/>
      <c r="E326" s="31"/>
      <c r="F326" s="9"/>
      <c r="G326" s="9"/>
      <c r="H326" s="9"/>
      <c r="I326" s="9"/>
      <c r="J326" s="9"/>
      <c r="K326" s="9"/>
      <c r="L326" s="9"/>
      <c r="M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3.8" x14ac:dyDescent="0.25">
      <c r="A327" s="9"/>
      <c r="B327" s="7"/>
      <c r="C327" s="9"/>
      <c r="D327" s="9"/>
      <c r="E327" s="31"/>
      <c r="F327" s="9"/>
      <c r="G327" s="9"/>
      <c r="H327" s="9"/>
      <c r="I327" s="9"/>
      <c r="J327" s="9"/>
      <c r="K327" s="9"/>
      <c r="L327" s="9"/>
      <c r="M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3.8" x14ac:dyDescent="0.25">
      <c r="A328" s="9"/>
      <c r="B328" s="7"/>
      <c r="C328" s="9"/>
      <c r="D328" s="9"/>
      <c r="E328" s="31"/>
      <c r="F328" s="9"/>
      <c r="G328" s="9"/>
      <c r="H328" s="9"/>
      <c r="I328" s="9"/>
      <c r="J328" s="9"/>
      <c r="K328" s="9"/>
      <c r="L328" s="9"/>
      <c r="M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3.8" x14ac:dyDescent="0.25">
      <c r="A329" s="9"/>
      <c r="B329" s="7"/>
      <c r="C329" s="9"/>
      <c r="D329" s="9"/>
      <c r="E329" s="31"/>
      <c r="F329" s="9"/>
      <c r="G329" s="9"/>
      <c r="H329" s="9"/>
      <c r="I329" s="9"/>
      <c r="J329" s="9"/>
      <c r="K329" s="9"/>
      <c r="L329" s="9"/>
      <c r="M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3.8" x14ac:dyDescent="0.25">
      <c r="A330" s="9"/>
      <c r="B330" s="7"/>
      <c r="C330" s="9"/>
      <c r="D330" s="9"/>
      <c r="E330" s="31"/>
      <c r="F330" s="9"/>
      <c r="G330" s="9"/>
      <c r="H330" s="9"/>
      <c r="I330" s="9"/>
      <c r="J330" s="9"/>
      <c r="K330" s="9"/>
      <c r="L330" s="9"/>
      <c r="M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3.8" x14ac:dyDescent="0.25">
      <c r="A331" s="9"/>
      <c r="B331" s="7"/>
      <c r="C331" s="9"/>
      <c r="D331" s="9"/>
      <c r="E331" s="31"/>
      <c r="F331" s="9"/>
      <c r="G331" s="9"/>
      <c r="H331" s="9"/>
      <c r="I331" s="9"/>
      <c r="J331" s="9"/>
      <c r="K331" s="9"/>
      <c r="L331" s="9"/>
      <c r="M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3.8" x14ac:dyDescent="0.25">
      <c r="A332" s="9"/>
      <c r="B332" s="7"/>
      <c r="C332" s="9"/>
      <c r="D332" s="9"/>
      <c r="E332" s="31"/>
      <c r="F332" s="9"/>
      <c r="G332" s="9"/>
      <c r="H332" s="9"/>
      <c r="I332" s="9"/>
      <c r="J332" s="9"/>
      <c r="K332" s="9"/>
      <c r="L332" s="9"/>
      <c r="M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3.8" x14ac:dyDescent="0.25">
      <c r="A333" s="9"/>
      <c r="B333" s="7"/>
      <c r="C333" s="9"/>
      <c r="D333" s="9"/>
      <c r="E333" s="31"/>
      <c r="F333" s="9"/>
      <c r="G333" s="9"/>
      <c r="H333" s="9"/>
      <c r="I333" s="9"/>
      <c r="J333" s="9"/>
      <c r="K333" s="9"/>
      <c r="L333" s="9"/>
      <c r="M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3.8" x14ac:dyDescent="0.25">
      <c r="A334" s="9"/>
      <c r="B334" s="7"/>
      <c r="C334" s="9"/>
      <c r="D334" s="9"/>
      <c r="E334" s="31"/>
      <c r="F334" s="9"/>
      <c r="G334" s="9"/>
      <c r="H334" s="9"/>
      <c r="I334" s="9"/>
      <c r="J334" s="9"/>
      <c r="K334" s="9"/>
      <c r="L334" s="9"/>
      <c r="M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3.8" x14ac:dyDescent="0.25">
      <c r="A335" s="9"/>
      <c r="B335" s="7"/>
      <c r="C335" s="9"/>
      <c r="D335" s="9"/>
      <c r="E335" s="31"/>
      <c r="F335" s="9"/>
      <c r="G335" s="9"/>
      <c r="H335" s="9"/>
      <c r="I335" s="9"/>
      <c r="J335" s="9"/>
      <c r="K335" s="9"/>
      <c r="L335" s="9"/>
      <c r="M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3.8" x14ac:dyDescent="0.25">
      <c r="A336" s="9"/>
      <c r="B336" s="7"/>
      <c r="C336" s="9"/>
      <c r="D336" s="9"/>
      <c r="E336" s="31"/>
      <c r="F336" s="9"/>
      <c r="G336" s="9"/>
      <c r="H336" s="9"/>
      <c r="I336" s="9"/>
      <c r="J336" s="9"/>
      <c r="K336" s="9"/>
      <c r="L336" s="9"/>
      <c r="M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3.8" x14ac:dyDescent="0.25">
      <c r="A337" s="9"/>
      <c r="B337" s="7"/>
      <c r="C337" s="9"/>
      <c r="D337" s="9"/>
      <c r="E337" s="31"/>
      <c r="F337" s="9"/>
      <c r="G337" s="9"/>
      <c r="H337" s="9"/>
      <c r="I337" s="9"/>
      <c r="J337" s="9"/>
      <c r="K337" s="9"/>
      <c r="L337" s="9"/>
      <c r="M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3.8" x14ac:dyDescent="0.25">
      <c r="A338" s="9"/>
      <c r="B338" s="7"/>
      <c r="C338" s="9"/>
      <c r="D338" s="9"/>
      <c r="E338" s="31"/>
      <c r="F338" s="9"/>
      <c r="G338" s="9"/>
      <c r="H338" s="9"/>
      <c r="I338" s="9"/>
      <c r="J338" s="9"/>
      <c r="K338" s="9"/>
      <c r="L338" s="9"/>
      <c r="M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3.8" x14ac:dyDescent="0.25">
      <c r="A339" s="9"/>
      <c r="B339" s="7"/>
      <c r="C339" s="9"/>
      <c r="D339" s="9"/>
      <c r="E339" s="31"/>
      <c r="F339" s="9"/>
      <c r="G339" s="9"/>
      <c r="H339" s="9"/>
      <c r="I339" s="9"/>
      <c r="J339" s="9"/>
      <c r="K339" s="9"/>
      <c r="L339" s="9"/>
      <c r="M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3.8" x14ac:dyDescent="0.25">
      <c r="A340" s="9"/>
      <c r="B340" s="7"/>
      <c r="C340" s="9"/>
      <c r="D340" s="9"/>
      <c r="E340" s="31"/>
      <c r="F340" s="9"/>
      <c r="G340" s="9"/>
      <c r="H340" s="9"/>
      <c r="I340" s="9"/>
      <c r="J340" s="9"/>
      <c r="K340" s="9"/>
      <c r="L340" s="9"/>
      <c r="M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3.8" x14ac:dyDescent="0.25">
      <c r="A341" s="9"/>
      <c r="B341" s="7"/>
      <c r="C341" s="9"/>
      <c r="D341" s="9"/>
      <c r="E341" s="31"/>
      <c r="F341" s="9"/>
      <c r="G341" s="9"/>
      <c r="H341" s="9"/>
      <c r="I341" s="9"/>
      <c r="J341" s="9"/>
      <c r="K341" s="9"/>
      <c r="L341" s="9"/>
      <c r="M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3.8" x14ac:dyDescent="0.25">
      <c r="A342" s="9"/>
      <c r="B342" s="7"/>
      <c r="C342" s="9"/>
      <c r="D342" s="9"/>
      <c r="E342" s="31"/>
      <c r="F342" s="9"/>
      <c r="G342" s="9"/>
      <c r="H342" s="9"/>
      <c r="I342" s="9"/>
      <c r="J342" s="9"/>
      <c r="K342" s="9"/>
      <c r="L342" s="9"/>
      <c r="M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3.8" x14ac:dyDescent="0.25">
      <c r="A343" s="9"/>
      <c r="B343" s="7"/>
      <c r="C343" s="9"/>
      <c r="D343" s="9"/>
      <c r="E343" s="31"/>
      <c r="F343" s="9"/>
      <c r="G343" s="9"/>
      <c r="H343" s="9"/>
      <c r="I343" s="9"/>
      <c r="J343" s="9"/>
      <c r="K343" s="9"/>
      <c r="L343" s="9"/>
      <c r="M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3.8" x14ac:dyDescent="0.25">
      <c r="A344" s="9"/>
      <c r="B344" s="7"/>
      <c r="C344" s="9"/>
      <c r="D344" s="9"/>
      <c r="E344" s="31"/>
      <c r="F344" s="9"/>
      <c r="G344" s="9"/>
      <c r="H344" s="9"/>
      <c r="I344" s="9"/>
      <c r="J344" s="9"/>
      <c r="K344" s="9"/>
      <c r="L344" s="9"/>
      <c r="M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3.8" x14ac:dyDescent="0.25">
      <c r="A345" s="9"/>
      <c r="B345" s="7"/>
      <c r="C345" s="9"/>
      <c r="D345" s="9"/>
      <c r="E345" s="31"/>
      <c r="F345" s="9"/>
      <c r="G345" s="9"/>
      <c r="H345" s="9"/>
      <c r="I345" s="9"/>
      <c r="J345" s="9"/>
      <c r="K345" s="9"/>
      <c r="L345" s="9"/>
      <c r="M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3.8" x14ac:dyDescent="0.25">
      <c r="A346" s="9"/>
      <c r="B346" s="7"/>
      <c r="C346" s="9"/>
      <c r="D346" s="9"/>
      <c r="E346" s="31"/>
      <c r="F346" s="9"/>
      <c r="G346" s="9"/>
      <c r="H346" s="9"/>
      <c r="I346" s="9"/>
      <c r="J346" s="9"/>
      <c r="K346" s="9"/>
      <c r="L346" s="9"/>
      <c r="M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3.8" x14ac:dyDescent="0.25">
      <c r="A347" s="9"/>
      <c r="B347" s="7"/>
      <c r="C347" s="9"/>
      <c r="D347" s="9"/>
      <c r="E347" s="31"/>
      <c r="F347" s="9"/>
      <c r="G347" s="9"/>
      <c r="H347" s="9"/>
      <c r="I347" s="9"/>
      <c r="J347" s="9"/>
      <c r="K347" s="9"/>
      <c r="L347" s="9"/>
      <c r="M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3.8" x14ac:dyDescent="0.25">
      <c r="A348" s="9"/>
      <c r="B348" s="7"/>
      <c r="C348" s="9"/>
      <c r="D348" s="9"/>
      <c r="E348" s="31"/>
      <c r="F348" s="9"/>
      <c r="G348" s="9"/>
      <c r="H348" s="9"/>
      <c r="I348" s="9"/>
      <c r="J348" s="9"/>
      <c r="K348" s="9"/>
      <c r="L348" s="9"/>
      <c r="M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3.8" x14ac:dyDescent="0.25">
      <c r="A349" s="9"/>
      <c r="B349" s="7"/>
      <c r="C349" s="9"/>
      <c r="D349" s="9"/>
      <c r="E349" s="31"/>
      <c r="F349" s="9"/>
      <c r="G349" s="9"/>
      <c r="H349" s="9"/>
      <c r="I349" s="9"/>
      <c r="J349" s="9"/>
      <c r="K349" s="9"/>
      <c r="L349" s="9"/>
      <c r="M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3.8" x14ac:dyDescent="0.25">
      <c r="A350" s="9"/>
      <c r="B350" s="7"/>
      <c r="C350" s="9"/>
      <c r="D350" s="9"/>
      <c r="E350" s="31"/>
      <c r="F350" s="9"/>
      <c r="G350" s="9"/>
      <c r="H350" s="9"/>
      <c r="I350" s="9"/>
      <c r="J350" s="9"/>
      <c r="K350" s="9"/>
      <c r="L350" s="9"/>
      <c r="M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3.8" x14ac:dyDescent="0.25">
      <c r="A351" s="9"/>
      <c r="B351" s="7"/>
      <c r="C351" s="9"/>
      <c r="D351" s="9"/>
      <c r="E351" s="31"/>
      <c r="F351" s="9"/>
      <c r="G351" s="9"/>
      <c r="H351" s="9"/>
      <c r="I351" s="9"/>
      <c r="J351" s="9"/>
      <c r="K351" s="9"/>
      <c r="L351" s="9"/>
      <c r="M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3.8" x14ac:dyDescent="0.25">
      <c r="A352" s="9"/>
      <c r="B352" s="7"/>
      <c r="C352" s="9"/>
      <c r="D352" s="9"/>
      <c r="E352" s="31"/>
      <c r="F352" s="9"/>
      <c r="G352" s="9"/>
      <c r="H352" s="9"/>
      <c r="I352" s="9"/>
      <c r="J352" s="9"/>
      <c r="K352" s="9"/>
      <c r="L352" s="9"/>
      <c r="M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3.8" x14ac:dyDescent="0.25">
      <c r="A353" s="9"/>
      <c r="B353" s="7"/>
      <c r="C353" s="9"/>
      <c r="D353" s="9"/>
      <c r="E353" s="31"/>
      <c r="F353" s="9"/>
      <c r="G353" s="9"/>
      <c r="H353" s="9"/>
      <c r="I353" s="9"/>
      <c r="J353" s="9"/>
      <c r="K353" s="9"/>
      <c r="L353" s="9"/>
      <c r="M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3.8" x14ac:dyDescent="0.25">
      <c r="A354" s="9"/>
      <c r="B354" s="7"/>
      <c r="C354" s="9"/>
      <c r="D354" s="9"/>
      <c r="E354" s="31"/>
      <c r="F354" s="9"/>
      <c r="G354" s="9"/>
      <c r="H354" s="9"/>
      <c r="I354" s="9"/>
      <c r="J354" s="9"/>
      <c r="K354" s="9"/>
      <c r="L354" s="9"/>
      <c r="M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3.8" x14ac:dyDescent="0.25">
      <c r="A355" s="9"/>
      <c r="B355" s="7"/>
      <c r="C355" s="9"/>
      <c r="D355" s="9"/>
      <c r="E355" s="31"/>
      <c r="F355" s="9"/>
      <c r="G355" s="9"/>
      <c r="H355" s="9"/>
      <c r="I355" s="9"/>
      <c r="J355" s="9"/>
      <c r="K355" s="9"/>
      <c r="L355" s="9"/>
      <c r="M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3.8" x14ac:dyDescent="0.25">
      <c r="A356" s="9"/>
      <c r="B356" s="7"/>
      <c r="C356" s="9"/>
      <c r="D356" s="9"/>
      <c r="E356" s="31"/>
      <c r="F356" s="9"/>
      <c r="G356" s="9"/>
      <c r="H356" s="9"/>
      <c r="I356" s="9"/>
      <c r="J356" s="9"/>
      <c r="K356" s="9"/>
      <c r="L356" s="9"/>
      <c r="M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3.8" x14ac:dyDescent="0.25">
      <c r="A357" s="9"/>
      <c r="B357" s="7"/>
      <c r="C357" s="9"/>
      <c r="D357" s="9"/>
      <c r="E357" s="31"/>
      <c r="F357" s="9"/>
      <c r="G357" s="9"/>
      <c r="H357" s="9"/>
      <c r="I357" s="9"/>
      <c r="J357" s="9"/>
      <c r="K357" s="9"/>
      <c r="L357" s="9"/>
      <c r="M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3.8" x14ac:dyDescent="0.25">
      <c r="A358" s="9"/>
      <c r="B358" s="7"/>
      <c r="C358" s="9"/>
      <c r="D358" s="9"/>
      <c r="E358" s="31"/>
      <c r="F358" s="9"/>
      <c r="G358" s="9"/>
      <c r="H358" s="9"/>
      <c r="I358" s="9"/>
      <c r="J358" s="9"/>
      <c r="K358" s="9"/>
      <c r="L358" s="9"/>
      <c r="M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3.8" x14ac:dyDescent="0.25">
      <c r="A359" s="9"/>
      <c r="B359" s="7"/>
      <c r="C359" s="9"/>
      <c r="D359" s="9"/>
      <c r="E359" s="31"/>
      <c r="F359" s="9"/>
      <c r="G359" s="9"/>
      <c r="H359" s="9"/>
      <c r="I359" s="9"/>
      <c r="J359" s="9"/>
      <c r="K359" s="9"/>
      <c r="L359" s="9"/>
      <c r="M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3.8" x14ac:dyDescent="0.25">
      <c r="A360" s="9"/>
      <c r="B360" s="7"/>
      <c r="C360" s="9"/>
      <c r="D360" s="9"/>
      <c r="E360" s="31"/>
      <c r="F360" s="9"/>
      <c r="G360" s="9"/>
      <c r="H360" s="9"/>
      <c r="I360" s="9"/>
      <c r="J360" s="9"/>
      <c r="K360" s="9"/>
      <c r="L360" s="9"/>
      <c r="M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3.8" x14ac:dyDescent="0.25">
      <c r="A361" s="9"/>
      <c r="B361" s="7"/>
      <c r="C361" s="9"/>
      <c r="D361" s="9"/>
      <c r="E361" s="31"/>
      <c r="F361" s="9"/>
      <c r="G361" s="9"/>
      <c r="H361" s="9"/>
      <c r="I361" s="9"/>
      <c r="J361" s="9"/>
      <c r="K361" s="9"/>
      <c r="L361" s="9"/>
      <c r="M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3.8" x14ac:dyDescent="0.25">
      <c r="A362" s="9"/>
      <c r="B362" s="7"/>
      <c r="C362" s="9"/>
      <c r="D362" s="9"/>
      <c r="E362" s="31"/>
      <c r="F362" s="9"/>
      <c r="G362" s="9"/>
      <c r="H362" s="9"/>
      <c r="I362" s="9"/>
      <c r="J362" s="9"/>
      <c r="K362" s="9"/>
      <c r="L362" s="9"/>
      <c r="M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3.8" x14ac:dyDescent="0.25">
      <c r="A363" s="9"/>
      <c r="B363" s="7"/>
      <c r="C363" s="9"/>
      <c r="D363" s="9"/>
      <c r="E363" s="31"/>
      <c r="F363" s="9"/>
      <c r="G363" s="9"/>
      <c r="H363" s="9"/>
      <c r="I363" s="9"/>
      <c r="J363" s="9"/>
      <c r="K363" s="9"/>
      <c r="L363" s="9"/>
      <c r="M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3.8" x14ac:dyDescent="0.25">
      <c r="A364" s="9"/>
      <c r="B364" s="7"/>
      <c r="C364" s="9"/>
      <c r="D364" s="9"/>
      <c r="E364" s="31"/>
      <c r="F364" s="9"/>
      <c r="G364" s="9"/>
      <c r="H364" s="9"/>
      <c r="I364" s="9"/>
      <c r="J364" s="9"/>
      <c r="K364" s="9"/>
      <c r="L364" s="9"/>
      <c r="M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3.8" x14ac:dyDescent="0.25">
      <c r="A365" s="9"/>
      <c r="B365" s="7"/>
      <c r="C365" s="9"/>
      <c r="D365" s="9"/>
      <c r="E365" s="31"/>
      <c r="F365" s="9"/>
      <c r="G365" s="9"/>
      <c r="H365" s="9"/>
      <c r="I365" s="9"/>
      <c r="J365" s="9"/>
      <c r="K365" s="9"/>
      <c r="L365" s="9"/>
      <c r="M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3.8" x14ac:dyDescent="0.25">
      <c r="A366" s="9"/>
      <c r="B366" s="7"/>
      <c r="C366" s="9"/>
      <c r="D366" s="9"/>
      <c r="E366" s="31"/>
      <c r="F366" s="9"/>
      <c r="G366" s="9"/>
      <c r="H366" s="9"/>
      <c r="I366" s="9"/>
      <c r="J366" s="9"/>
      <c r="K366" s="9"/>
      <c r="L366" s="9"/>
      <c r="M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3.8" x14ac:dyDescent="0.25">
      <c r="A367" s="9"/>
      <c r="B367" s="7"/>
      <c r="C367" s="9"/>
      <c r="D367" s="9"/>
      <c r="E367" s="31"/>
      <c r="F367" s="9"/>
      <c r="G367" s="9"/>
      <c r="H367" s="9"/>
      <c r="I367" s="9"/>
      <c r="J367" s="9"/>
      <c r="K367" s="9"/>
      <c r="L367" s="9"/>
      <c r="M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3.8" x14ac:dyDescent="0.25">
      <c r="A368" s="9"/>
      <c r="B368" s="7"/>
      <c r="C368" s="9"/>
      <c r="D368" s="9"/>
      <c r="E368" s="31"/>
      <c r="F368" s="9"/>
      <c r="G368" s="9"/>
      <c r="H368" s="9"/>
      <c r="I368" s="9"/>
      <c r="J368" s="9"/>
      <c r="K368" s="9"/>
      <c r="L368" s="9"/>
      <c r="M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3.8" x14ac:dyDescent="0.25">
      <c r="A369" s="9"/>
      <c r="B369" s="7"/>
      <c r="C369" s="9"/>
      <c r="D369" s="9"/>
      <c r="E369" s="31"/>
      <c r="F369" s="9"/>
      <c r="G369" s="9"/>
      <c r="H369" s="9"/>
      <c r="I369" s="9"/>
      <c r="J369" s="9"/>
      <c r="K369" s="9"/>
      <c r="L369" s="9"/>
      <c r="M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3.8" x14ac:dyDescent="0.25">
      <c r="A370" s="9"/>
      <c r="B370" s="7"/>
      <c r="C370" s="9"/>
      <c r="D370" s="9"/>
      <c r="E370" s="31"/>
      <c r="F370" s="9"/>
      <c r="G370" s="9"/>
      <c r="H370" s="9"/>
      <c r="I370" s="9"/>
      <c r="J370" s="9"/>
      <c r="K370" s="9"/>
      <c r="L370" s="9"/>
      <c r="M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3.8" x14ac:dyDescent="0.25">
      <c r="A371" s="9"/>
      <c r="B371" s="7"/>
      <c r="C371" s="9"/>
      <c r="D371" s="9"/>
      <c r="E371" s="31"/>
      <c r="F371" s="9"/>
      <c r="G371" s="9"/>
      <c r="H371" s="9"/>
      <c r="I371" s="9"/>
      <c r="J371" s="9"/>
      <c r="K371" s="9"/>
      <c r="L371" s="9"/>
      <c r="M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3.8" x14ac:dyDescent="0.25">
      <c r="A372" s="9"/>
      <c r="B372" s="7"/>
      <c r="C372" s="9"/>
      <c r="D372" s="9"/>
      <c r="E372" s="31"/>
      <c r="F372" s="9"/>
      <c r="G372" s="9"/>
      <c r="H372" s="9"/>
      <c r="I372" s="9"/>
      <c r="J372" s="9"/>
      <c r="K372" s="9"/>
      <c r="L372" s="9"/>
      <c r="M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3.8" x14ac:dyDescent="0.25">
      <c r="A373" s="9"/>
      <c r="B373" s="7"/>
      <c r="C373" s="9"/>
      <c r="D373" s="9"/>
      <c r="E373" s="31"/>
      <c r="F373" s="9"/>
      <c r="G373" s="9"/>
      <c r="H373" s="9"/>
      <c r="I373" s="9"/>
      <c r="J373" s="9"/>
      <c r="K373" s="9"/>
      <c r="L373" s="9"/>
      <c r="M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3.8" x14ac:dyDescent="0.25">
      <c r="A374" s="9"/>
      <c r="B374" s="7"/>
      <c r="C374" s="9"/>
      <c r="D374" s="9"/>
      <c r="E374" s="31"/>
      <c r="F374" s="9"/>
      <c r="G374" s="9"/>
      <c r="H374" s="9"/>
      <c r="I374" s="9"/>
      <c r="J374" s="9"/>
      <c r="K374" s="9"/>
      <c r="L374" s="9"/>
      <c r="M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3.8" x14ac:dyDescent="0.25">
      <c r="A375" s="9"/>
      <c r="B375" s="7"/>
      <c r="C375" s="9"/>
      <c r="D375" s="9"/>
      <c r="E375" s="31"/>
      <c r="F375" s="9"/>
      <c r="G375" s="9"/>
      <c r="H375" s="9"/>
      <c r="I375" s="9"/>
      <c r="J375" s="9"/>
      <c r="K375" s="9"/>
      <c r="L375" s="9"/>
      <c r="M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3.8" x14ac:dyDescent="0.25">
      <c r="A376" s="9"/>
      <c r="B376" s="7"/>
      <c r="C376" s="9"/>
      <c r="D376" s="9"/>
      <c r="E376" s="31"/>
      <c r="F376" s="9"/>
      <c r="G376" s="9"/>
      <c r="H376" s="9"/>
      <c r="I376" s="9"/>
      <c r="J376" s="9"/>
      <c r="K376" s="9"/>
      <c r="L376" s="9"/>
      <c r="M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3.8" x14ac:dyDescent="0.25">
      <c r="A377" s="9"/>
      <c r="B377" s="7"/>
      <c r="C377" s="9"/>
      <c r="D377" s="9"/>
      <c r="E377" s="31"/>
      <c r="F377" s="9"/>
      <c r="G377" s="9"/>
      <c r="H377" s="9"/>
      <c r="I377" s="9"/>
      <c r="J377" s="9"/>
      <c r="K377" s="9"/>
      <c r="L377" s="9"/>
      <c r="M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3.8" x14ac:dyDescent="0.25">
      <c r="A378" s="9"/>
      <c r="B378" s="7"/>
      <c r="C378" s="9"/>
      <c r="D378" s="9"/>
      <c r="E378" s="31"/>
      <c r="F378" s="9"/>
      <c r="G378" s="9"/>
      <c r="H378" s="9"/>
      <c r="I378" s="9"/>
      <c r="J378" s="9"/>
      <c r="K378" s="9"/>
      <c r="L378" s="9"/>
      <c r="M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3.8" x14ac:dyDescent="0.25">
      <c r="A379" s="9"/>
      <c r="B379" s="7"/>
      <c r="C379" s="9"/>
      <c r="D379" s="9"/>
      <c r="E379" s="31"/>
      <c r="F379" s="9"/>
      <c r="G379" s="9"/>
      <c r="H379" s="9"/>
      <c r="I379" s="9"/>
      <c r="J379" s="9"/>
      <c r="K379" s="9"/>
      <c r="L379" s="9"/>
      <c r="M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3.8" x14ac:dyDescent="0.25">
      <c r="A380" s="9"/>
      <c r="B380" s="7"/>
      <c r="C380" s="9"/>
      <c r="D380" s="9"/>
      <c r="E380" s="31"/>
      <c r="F380" s="9"/>
      <c r="G380" s="9"/>
      <c r="H380" s="9"/>
      <c r="I380" s="9"/>
      <c r="J380" s="9"/>
      <c r="K380" s="9"/>
      <c r="L380" s="9"/>
      <c r="M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3.8" x14ac:dyDescent="0.25">
      <c r="A381" s="9"/>
      <c r="B381" s="7"/>
      <c r="C381" s="9"/>
      <c r="D381" s="9"/>
      <c r="E381" s="31"/>
      <c r="F381" s="9"/>
      <c r="G381" s="9"/>
      <c r="H381" s="9"/>
      <c r="I381" s="9"/>
      <c r="J381" s="9"/>
      <c r="K381" s="9"/>
      <c r="L381" s="9"/>
      <c r="M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3.8" x14ac:dyDescent="0.25">
      <c r="A382" s="9"/>
      <c r="B382" s="7"/>
      <c r="C382" s="9"/>
      <c r="D382" s="9"/>
      <c r="E382" s="31"/>
      <c r="F382" s="9"/>
      <c r="G382" s="9"/>
      <c r="H382" s="9"/>
      <c r="I382" s="9"/>
      <c r="J382" s="9"/>
      <c r="K382" s="9"/>
      <c r="L382" s="9"/>
      <c r="M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3.8" x14ac:dyDescent="0.25">
      <c r="A383" s="9"/>
      <c r="B383" s="7"/>
      <c r="C383" s="9"/>
      <c r="D383" s="9"/>
      <c r="E383" s="31"/>
      <c r="F383" s="9"/>
      <c r="G383" s="9"/>
      <c r="H383" s="9"/>
      <c r="I383" s="9"/>
      <c r="J383" s="9"/>
      <c r="K383" s="9"/>
      <c r="L383" s="9"/>
      <c r="M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3.8" x14ac:dyDescent="0.25">
      <c r="A384" s="9"/>
      <c r="B384" s="7"/>
      <c r="C384" s="9"/>
      <c r="D384" s="9"/>
      <c r="E384" s="31"/>
      <c r="F384" s="9"/>
      <c r="G384" s="9"/>
      <c r="H384" s="9"/>
      <c r="I384" s="9"/>
      <c r="J384" s="9"/>
      <c r="K384" s="9"/>
      <c r="L384" s="9"/>
      <c r="M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3.8" x14ac:dyDescent="0.25">
      <c r="A385" s="9"/>
      <c r="B385" s="7"/>
      <c r="C385" s="9"/>
      <c r="D385" s="9"/>
      <c r="E385" s="31"/>
      <c r="F385" s="9"/>
      <c r="G385" s="9"/>
      <c r="H385" s="9"/>
      <c r="I385" s="9"/>
      <c r="J385" s="9"/>
      <c r="K385" s="9"/>
      <c r="L385" s="9"/>
      <c r="M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3.8" x14ac:dyDescent="0.25">
      <c r="A386" s="9"/>
      <c r="B386" s="7"/>
      <c r="C386" s="9"/>
      <c r="D386" s="9"/>
      <c r="E386" s="31"/>
      <c r="F386" s="9"/>
      <c r="G386" s="9"/>
      <c r="H386" s="9"/>
      <c r="I386" s="9"/>
      <c r="J386" s="9"/>
      <c r="K386" s="9"/>
      <c r="L386" s="9"/>
      <c r="M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3.8" x14ac:dyDescent="0.25">
      <c r="A387" s="9"/>
      <c r="B387" s="7"/>
      <c r="C387" s="9"/>
      <c r="D387" s="9"/>
      <c r="E387" s="31"/>
      <c r="F387" s="9"/>
      <c r="G387" s="9"/>
      <c r="H387" s="9"/>
      <c r="I387" s="9"/>
      <c r="J387" s="9"/>
      <c r="K387" s="9"/>
      <c r="L387" s="9"/>
      <c r="M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3.8" x14ac:dyDescent="0.25">
      <c r="A388" s="9"/>
      <c r="B388" s="7"/>
      <c r="C388" s="9"/>
      <c r="D388" s="9"/>
      <c r="E388" s="31"/>
      <c r="F388" s="9"/>
      <c r="G388" s="9"/>
      <c r="H388" s="9"/>
      <c r="I388" s="9"/>
      <c r="J388" s="9"/>
      <c r="K388" s="9"/>
      <c r="L388" s="9"/>
      <c r="M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3.8" x14ac:dyDescent="0.25">
      <c r="A389" s="9"/>
      <c r="B389" s="7"/>
      <c r="C389" s="9"/>
      <c r="D389" s="9"/>
      <c r="E389" s="31"/>
      <c r="F389" s="9"/>
      <c r="G389" s="9"/>
      <c r="H389" s="9"/>
      <c r="I389" s="9"/>
      <c r="J389" s="9"/>
      <c r="K389" s="9"/>
      <c r="L389" s="9"/>
      <c r="M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3.8" x14ac:dyDescent="0.25">
      <c r="A390" s="9"/>
      <c r="B390" s="7"/>
      <c r="C390" s="9"/>
      <c r="D390" s="9"/>
      <c r="E390" s="31"/>
      <c r="F390" s="9"/>
      <c r="G390" s="9"/>
      <c r="H390" s="9"/>
      <c r="I390" s="9"/>
      <c r="J390" s="9"/>
      <c r="K390" s="9"/>
      <c r="L390" s="9"/>
      <c r="M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3.8" x14ac:dyDescent="0.25">
      <c r="A391" s="9"/>
      <c r="B391" s="7"/>
      <c r="C391" s="9"/>
      <c r="D391" s="9"/>
      <c r="E391" s="31"/>
      <c r="F391" s="9"/>
      <c r="G391" s="9"/>
      <c r="H391" s="9"/>
      <c r="I391" s="9"/>
      <c r="J391" s="9"/>
      <c r="K391" s="9"/>
      <c r="L391" s="9"/>
      <c r="M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3.8" x14ac:dyDescent="0.25">
      <c r="A392" s="9"/>
      <c r="B392" s="1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3.8" x14ac:dyDescent="0.25">
      <c r="A393" s="9"/>
      <c r="B393" s="1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3.8" x14ac:dyDescent="0.25">
      <c r="A394" s="9"/>
      <c r="B394" s="1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3.8" x14ac:dyDescent="0.25">
      <c r="A395" s="9"/>
      <c r="B395" s="1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3.8" x14ac:dyDescent="0.25">
      <c r="A396" s="9"/>
      <c r="B396" s="1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3.8" x14ac:dyDescent="0.25">
      <c r="A397" s="9"/>
      <c r="B397" s="1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3.8" x14ac:dyDescent="0.25">
      <c r="A398" s="9"/>
      <c r="B398" s="1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3.8" x14ac:dyDescent="0.25">
      <c r="A399" s="9"/>
      <c r="B399" s="1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3.8" x14ac:dyDescent="0.25">
      <c r="A400" s="9"/>
      <c r="B400" s="1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3.8" x14ac:dyDescent="0.25">
      <c r="A401" s="9"/>
      <c r="B401" s="1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3.8" x14ac:dyDescent="0.25">
      <c r="A402" s="9"/>
      <c r="B402" s="1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3.8" x14ac:dyDescent="0.25">
      <c r="A403" s="9"/>
      <c r="B403" s="1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3.8" x14ac:dyDescent="0.25">
      <c r="A404" s="9"/>
      <c r="B404" s="1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3.8" x14ac:dyDescent="0.25">
      <c r="A405" s="9"/>
      <c r="B405" s="1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3.8" x14ac:dyDescent="0.25">
      <c r="A406" s="9"/>
      <c r="B406" s="1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3.8" x14ac:dyDescent="0.25">
      <c r="A407" s="9"/>
      <c r="B407" s="1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3.8" x14ac:dyDescent="0.25">
      <c r="A408" s="9"/>
      <c r="B408" s="1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3.8" x14ac:dyDescent="0.25">
      <c r="A409" s="9"/>
      <c r="B409" s="1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3.8" x14ac:dyDescent="0.25">
      <c r="A410" s="9"/>
      <c r="B410" s="1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3.8" x14ac:dyDescent="0.25">
      <c r="A411" s="9"/>
      <c r="B411" s="1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3.8" x14ac:dyDescent="0.25">
      <c r="A412" s="9"/>
      <c r="B412" s="1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3.8" x14ac:dyDescent="0.25">
      <c r="A413" s="9"/>
      <c r="B413" s="1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3.8" x14ac:dyDescent="0.25">
      <c r="A414" s="9"/>
      <c r="B414" s="1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3.8" x14ac:dyDescent="0.25">
      <c r="A415" s="9"/>
      <c r="B415" s="1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3.8" x14ac:dyDescent="0.25">
      <c r="A416" s="9"/>
      <c r="B416" s="1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3.8" x14ac:dyDescent="0.25">
      <c r="A417" s="9"/>
      <c r="B417" s="1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3.8" x14ac:dyDescent="0.25">
      <c r="A418" s="9"/>
      <c r="B418" s="1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3.8" x14ac:dyDescent="0.25">
      <c r="A419" s="9"/>
      <c r="B419" s="1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3.8" x14ac:dyDescent="0.25">
      <c r="A420" s="9"/>
      <c r="B420" s="1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3.8" x14ac:dyDescent="0.25">
      <c r="A421" s="9"/>
      <c r="B421" s="1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3.8" x14ac:dyDescent="0.25">
      <c r="A422" s="9"/>
      <c r="B422" s="1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3.8" x14ac:dyDescent="0.25">
      <c r="A423" s="9"/>
      <c r="B423" s="1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3.8" x14ac:dyDescent="0.25">
      <c r="A424" s="9"/>
      <c r="B424" s="1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3.8" x14ac:dyDescent="0.25">
      <c r="A425" s="9"/>
      <c r="B425" s="1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3.8" x14ac:dyDescent="0.25">
      <c r="A426" s="9"/>
      <c r="B426" s="1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3.8" x14ac:dyDescent="0.25">
      <c r="A427" s="9"/>
      <c r="B427" s="1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3.8" x14ac:dyDescent="0.25">
      <c r="A428" s="9"/>
      <c r="B428" s="1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3.8" x14ac:dyDescent="0.25">
      <c r="A429" s="9"/>
      <c r="B429" s="1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3.8" x14ac:dyDescent="0.25">
      <c r="A430" s="9"/>
      <c r="B430" s="1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3.8" x14ac:dyDescent="0.25">
      <c r="A431" s="9"/>
      <c r="B431" s="1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3.8" x14ac:dyDescent="0.25">
      <c r="A432" s="9"/>
      <c r="B432" s="1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3.8" x14ac:dyDescent="0.25">
      <c r="A433" s="9"/>
      <c r="B433" s="1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3.8" x14ac:dyDescent="0.25">
      <c r="A434" s="9"/>
      <c r="B434" s="1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3.8" x14ac:dyDescent="0.25">
      <c r="A435" s="9"/>
      <c r="B435" s="1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3.8" x14ac:dyDescent="0.25">
      <c r="A436" s="9"/>
      <c r="B436" s="1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3.8" x14ac:dyDescent="0.25">
      <c r="A437" s="9"/>
      <c r="B437" s="1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3.8" x14ac:dyDescent="0.25">
      <c r="A438" s="9"/>
      <c r="B438" s="1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3.8" x14ac:dyDescent="0.25">
      <c r="A439" s="9"/>
      <c r="B439" s="1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3.8" x14ac:dyDescent="0.25">
      <c r="A440" s="9"/>
      <c r="B440" s="1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3.8" x14ac:dyDescent="0.25">
      <c r="A441" s="9"/>
      <c r="B441" s="1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3.8" x14ac:dyDescent="0.25">
      <c r="A442" s="9"/>
      <c r="B442" s="1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3.8" x14ac:dyDescent="0.25">
      <c r="A443" s="9"/>
      <c r="B443" s="1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3.8" x14ac:dyDescent="0.25">
      <c r="A444" s="9"/>
      <c r="B444" s="1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3.8" x14ac:dyDescent="0.25">
      <c r="A445" s="9"/>
      <c r="B445" s="1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3.8" x14ac:dyDescent="0.25">
      <c r="A446" s="9"/>
      <c r="B446" s="1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3.8" x14ac:dyDescent="0.25">
      <c r="A447" s="9"/>
      <c r="B447" s="1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3.8" x14ac:dyDescent="0.25">
      <c r="A448" s="9"/>
      <c r="B448" s="1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3.8" x14ac:dyDescent="0.25">
      <c r="A449" s="9"/>
      <c r="B449" s="1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3.8" x14ac:dyDescent="0.25">
      <c r="A450" s="9"/>
      <c r="B450" s="1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3.8" x14ac:dyDescent="0.25">
      <c r="A451" s="9"/>
      <c r="B451" s="1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3.8" x14ac:dyDescent="0.25">
      <c r="A452" s="9"/>
      <c r="B452" s="1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3.8" x14ac:dyDescent="0.25">
      <c r="A453" s="9"/>
      <c r="B453" s="1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3.8" x14ac:dyDescent="0.25">
      <c r="A454" s="9"/>
      <c r="B454" s="1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3.8" x14ac:dyDescent="0.25">
      <c r="A455" s="9"/>
      <c r="B455" s="1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3.8" x14ac:dyDescent="0.25">
      <c r="A456" s="9"/>
      <c r="B456" s="1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3.8" x14ac:dyDescent="0.25">
      <c r="A457" s="9"/>
      <c r="B457" s="1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3.8" x14ac:dyDescent="0.25">
      <c r="A458" s="9"/>
      <c r="B458" s="1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3.8" x14ac:dyDescent="0.25">
      <c r="A459" s="9"/>
      <c r="B459" s="1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3.8" x14ac:dyDescent="0.25">
      <c r="A460" s="9"/>
      <c r="B460" s="1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3.8" x14ac:dyDescent="0.25">
      <c r="A461" s="9"/>
      <c r="B461" s="1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3.8" x14ac:dyDescent="0.25">
      <c r="A462" s="9"/>
      <c r="B462" s="1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3.8" x14ac:dyDescent="0.25">
      <c r="A463" s="9"/>
      <c r="B463" s="1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3.8" x14ac:dyDescent="0.25">
      <c r="A464" s="9"/>
      <c r="B464" s="1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3.8" x14ac:dyDescent="0.25">
      <c r="A465" s="9"/>
      <c r="B465" s="1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3.8" x14ac:dyDescent="0.25">
      <c r="A466" s="9"/>
      <c r="B466" s="1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3.8" x14ac:dyDescent="0.25">
      <c r="A467" s="9"/>
      <c r="B467" s="1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3.8" x14ac:dyDescent="0.25">
      <c r="A468" s="9"/>
      <c r="B468" s="1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3.8" x14ac:dyDescent="0.25">
      <c r="A469" s="9"/>
      <c r="B469" s="1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3.8" x14ac:dyDescent="0.25">
      <c r="A470" s="9"/>
      <c r="B470" s="1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3.8" x14ac:dyDescent="0.25">
      <c r="A471" s="9"/>
      <c r="B471" s="1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3.8" x14ac:dyDescent="0.25">
      <c r="A472" s="9"/>
      <c r="B472" s="1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3.8" x14ac:dyDescent="0.25">
      <c r="A473" s="9"/>
      <c r="B473" s="1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3.8" x14ac:dyDescent="0.25">
      <c r="A474" s="9"/>
      <c r="B474" s="1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3.8" x14ac:dyDescent="0.25">
      <c r="A475" s="9"/>
      <c r="B475" s="1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3.8" x14ac:dyDescent="0.25">
      <c r="A476" s="9"/>
      <c r="B476" s="1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3.8" x14ac:dyDescent="0.25">
      <c r="A477" s="9"/>
      <c r="B477" s="1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3.8" x14ac:dyDescent="0.25">
      <c r="A478" s="9"/>
      <c r="B478" s="1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3.8" x14ac:dyDescent="0.25">
      <c r="A479" s="9"/>
      <c r="B479" s="1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3.8" x14ac:dyDescent="0.25">
      <c r="A480" s="9"/>
      <c r="B480" s="1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3.8" x14ac:dyDescent="0.25">
      <c r="A481" s="9"/>
      <c r="B481" s="1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3.8" x14ac:dyDescent="0.25">
      <c r="A482" s="9"/>
      <c r="B482" s="1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3.8" x14ac:dyDescent="0.25">
      <c r="A483" s="9"/>
      <c r="B483" s="1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3.8" x14ac:dyDescent="0.25">
      <c r="A484" s="9"/>
      <c r="B484" s="1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3.8" x14ac:dyDescent="0.25">
      <c r="A485" s="9"/>
      <c r="B485" s="1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3.8" x14ac:dyDescent="0.25">
      <c r="A486" s="9"/>
      <c r="B486" s="1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3.8" x14ac:dyDescent="0.25">
      <c r="A487" s="9"/>
      <c r="B487" s="1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3.8" x14ac:dyDescent="0.25">
      <c r="A488" s="9"/>
      <c r="B488" s="1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3.8" x14ac:dyDescent="0.25">
      <c r="A489" s="9"/>
      <c r="B489" s="1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3.8" x14ac:dyDescent="0.25">
      <c r="A490" s="9"/>
      <c r="B490" s="1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3.8" x14ac:dyDescent="0.25">
      <c r="A491" s="9"/>
      <c r="B491" s="1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3.8" x14ac:dyDescent="0.25">
      <c r="A492" s="9"/>
      <c r="B492" s="1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3.8" x14ac:dyDescent="0.25">
      <c r="A493" s="9"/>
      <c r="B493" s="1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3.8" x14ac:dyDescent="0.25">
      <c r="A494" s="9"/>
      <c r="B494" s="1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3.8" x14ac:dyDescent="0.25">
      <c r="A495" s="9"/>
      <c r="B495" s="1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3.8" x14ac:dyDescent="0.25">
      <c r="A496" s="9"/>
      <c r="B496" s="1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3.8" x14ac:dyDescent="0.25">
      <c r="A497" s="9"/>
      <c r="B497" s="1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3.8" x14ac:dyDescent="0.25">
      <c r="A498" s="9"/>
      <c r="B498" s="1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3.8" x14ac:dyDescent="0.25">
      <c r="A499" s="9"/>
      <c r="B499" s="1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3.8" x14ac:dyDescent="0.25">
      <c r="A500" s="9"/>
      <c r="B500" s="1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3.8" x14ac:dyDescent="0.25">
      <c r="A501" s="9"/>
      <c r="B501" s="1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3.8" x14ac:dyDescent="0.25">
      <c r="A502" s="9"/>
      <c r="B502" s="1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3.8" x14ac:dyDescent="0.25">
      <c r="A503" s="9"/>
      <c r="B503" s="1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3.8" x14ac:dyDescent="0.25">
      <c r="A504" s="9"/>
      <c r="B504" s="1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3.8" x14ac:dyDescent="0.25">
      <c r="A505" s="9"/>
      <c r="B505" s="1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3.8" x14ac:dyDescent="0.25">
      <c r="A506" s="9"/>
      <c r="B506" s="1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3.8" x14ac:dyDescent="0.25">
      <c r="A507" s="9"/>
      <c r="B507" s="1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3.8" x14ac:dyDescent="0.25">
      <c r="A508" s="9"/>
      <c r="B508" s="1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3.8" x14ac:dyDescent="0.25">
      <c r="A509" s="9"/>
      <c r="B509" s="1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3.8" x14ac:dyDescent="0.25">
      <c r="A510" s="9"/>
      <c r="B510" s="1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3.8" x14ac:dyDescent="0.25">
      <c r="A511" s="9"/>
      <c r="B511" s="1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3.8" x14ac:dyDescent="0.25">
      <c r="A512" s="9"/>
      <c r="B512" s="1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3.8" x14ac:dyDescent="0.25">
      <c r="A513" s="9"/>
      <c r="B513" s="1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3.8" x14ac:dyDescent="0.25">
      <c r="A514" s="9"/>
      <c r="B514" s="1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3.8" x14ac:dyDescent="0.25">
      <c r="A515" s="9"/>
      <c r="B515" s="1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3.8" x14ac:dyDescent="0.25">
      <c r="A516" s="9"/>
      <c r="B516" s="1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3.8" x14ac:dyDescent="0.25">
      <c r="A517" s="9"/>
      <c r="B517" s="1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3.8" x14ac:dyDescent="0.25">
      <c r="A518" s="9"/>
      <c r="B518" s="1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3.8" x14ac:dyDescent="0.25">
      <c r="A519" s="9"/>
      <c r="B519" s="1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3.8" x14ac:dyDescent="0.25">
      <c r="A520" s="9"/>
      <c r="B520" s="1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3.8" x14ac:dyDescent="0.25">
      <c r="A521" s="9"/>
      <c r="B521" s="1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3.8" x14ac:dyDescent="0.25">
      <c r="A522" s="9"/>
      <c r="B522" s="1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3.8" x14ac:dyDescent="0.25">
      <c r="A523" s="9"/>
      <c r="B523" s="1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3.8" x14ac:dyDescent="0.25">
      <c r="A524" s="9"/>
      <c r="B524" s="1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3.8" x14ac:dyDescent="0.25">
      <c r="A525" s="9"/>
      <c r="B525" s="1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3.8" x14ac:dyDescent="0.25">
      <c r="A526" s="9"/>
      <c r="B526" s="1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3.8" x14ac:dyDescent="0.25">
      <c r="A527" s="9"/>
      <c r="B527" s="1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3.8" x14ac:dyDescent="0.25">
      <c r="A528" s="9"/>
      <c r="B528" s="1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3.8" x14ac:dyDescent="0.25">
      <c r="A529" s="9"/>
      <c r="B529" s="1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3.8" x14ac:dyDescent="0.25">
      <c r="A530" s="9"/>
      <c r="B530" s="1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3.8" x14ac:dyDescent="0.25">
      <c r="A531" s="9"/>
      <c r="B531" s="1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3.8" x14ac:dyDescent="0.25">
      <c r="A532" s="9"/>
      <c r="B532" s="1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3.8" x14ac:dyDescent="0.25">
      <c r="A533" s="9"/>
      <c r="B533" s="1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3.8" x14ac:dyDescent="0.25">
      <c r="A534" s="9"/>
      <c r="B534" s="1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3.8" x14ac:dyDescent="0.25">
      <c r="A535" s="9"/>
      <c r="B535" s="1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3.8" x14ac:dyDescent="0.25">
      <c r="A536" s="9"/>
      <c r="B536" s="1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3.8" x14ac:dyDescent="0.25">
      <c r="A537" s="9"/>
      <c r="B537" s="1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3.8" x14ac:dyDescent="0.25">
      <c r="A538" s="9"/>
      <c r="B538" s="1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3.8" x14ac:dyDescent="0.25">
      <c r="A539" s="9"/>
      <c r="B539" s="1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3.8" x14ac:dyDescent="0.25">
      <c r="A540" s="9"/>
      <c r="B540" s="1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3.8" x14ac:dyDescent="0.25">
      <c r="A541" s="9"/>
      <c r="B541" s="1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3.8" x14ac:dyDescent="0.25">
      <c r="A542" s="9"/>
      <c r="B542" s="1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3.8" x14ac:dyDescent="0.25">
      <c r="A543" s="9"/>
      <c r="B543" s="1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3.8" x14ac:dyDescent="0.25">
      <c r="A544" s="9"/>
      <c r="B544" s="1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3.8" x14ac:dyDescent="0.25">
      <c r="A545" s="9"/>
      <c r="B545" s="1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3.8" x14ac:dyDescent="0.25">
      <c r="A546" s="9"/>
      <c r="B546" s="1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3.8" x14ac:dyDescent="0.25">
      <c r="A547" s="9"/>
      <c r="B547" s="1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3.8" x14ac:dyDescent="0.25">
      <c r="A548" s="9"/>
      <c r="B548" s="1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3.8" x14ac:dyDescent="0.25">
      <c r="A549" s="9"/>
      <c r="B549" s="1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3.8" x14ac:dyDescent="0.25">
      <c r="A550" s="9"/>
      <c r="B550" s="1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3.8" x14ac:dyDescent="0.25">
      <c r="A551" s="9"/>
      <c r="B551" s="1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3.8" x14ac:dyDescent="0.25">
      <c r="A552" s="9"/>
      <c r="B552" s="1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3.8" x14ac:dyDescent="0.25">
      <c r="A553" s="9"/>
      <c r="B553" s="1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3.8" x14ac:dyDescent="0.25">
      <c r="A554" s="9"/>
      <c r="B554" s="1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3.8" x14ac:dyDescent="0.25">
      <c r="A555" s="9"/>
      <c r="B555" s="1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3.8" x14ac:dyDescent="0.25">
      <c r="A556" s="9"/>
      <c r="B556" s="1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3.8" x14ac:dyDescent="0.25">
      <c r="A557" s="9"/>
      <c r="B557" s="1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3.8" x14ac:dyDescent="0.25">
      <c r="A558" s="9"/>
      <c r="B558" s="1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3.8" x14ac:dyDescent="0.25">
      <c r="A559" s="9"/>
      <c r="B559" s="1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3.8" x14ac:dyDescent="0.25">
      <c r="A560" s="9"/>
      <c r="B560" s="1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3.8" x14ac:dyDescent="0.25">
      <c r="A561" s="9"/>
      <c r="B561" s="1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3.8" x14ac:dyDescent="0.25">
      <c r="A562" s="9"/>
      <c r="B562" s="1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3.8" x14ac:dyDescent="0.25">
      <c r="A563" s="9"/>
      <c r="B563" s="1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3.8" x14ac:dyDescent="0.25">
      <c r="A564" s="9"/>
      <c r="B564" s="1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3.8" x14ac:dyDescent="0.25">
      <c r="A565" s="9"/>
      <c r="B565" s="1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3.8" x14ac:dyDescent="0.25">
      <c r="A566" s="9"/>
      <c r="B566" s="1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3.8" x14ac:dyDescent="0.25">
      <c r="A567" s="9"/>
      <c r="B567" s="1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3.8" x14ac:dyDescent="0.25">
      <c r="A568" s="9"/>
      <c r="B568" s="1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3.8" x14ac:dyDescent="0.25">
      <c r="A569" s="9"/>
      <c r="B569" s="1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3.8" x14ac:dyDescent="0.25">
      <c r="A570" s="9"/>
      <c r="B570" s="1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3.8" x14ac:dyDescent="0.25">
      <c r="A571" s="9"/>
      <c r="B571" s="1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3.8" x14ac:dyDescent="0.25">
      <c r="A572" s="9"/>
      <c r="B572" s="1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3.8" x14ac:dyDescent="0.25">
      <c r="A573" s="9"/>
      <c r="B573" s="1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3.8" x14ac:dyDescent="0.25">
      <c r="A574" s="9"/>
      <c r="B574" s="1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3.8" x14ac:dyDescent="0.25">
      <c r="A575" s="9"/>
      <c r="B575" s="1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3.8" x14ac:dyDescent="0.25">
      <c r="A576" s="9"/>
      <c r="B576" s="1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3.8" x14ac:dyDescent="0.25">
      <c r="A577" s="9"/>
      <c r="B577" s="1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3.8" x14ac:dyDescent="0.25">
      <c r="A578" s="9"/>
      <c r="B578" s="1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3.8" x14ac:dyDescent="0.25">
      <c r="A579" s="9"/>
      <c r="B579" s="1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3.8" x14ac:dyDescent="0.25">
      <c r="A580" s="9"/>
      <c r="B580" s="1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3.8" x14ac:dyDescent="0.25">
      <c r="A581" s="9"/>
      <c r="B581" s="1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3.8" x14ac:dyDescent="0.25">
      <c r="A582" s="9"/>
      <c r="B582" s="1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3.8" x14ac:dyDescent="0.25">
      <c r="A583" s="9"/>
      <c r="B583" s="1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3.8" x14ac:dyDescent="0.25">
      <c r="A584" s="9"/>
      <c r="B584" s="1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3.8" x14ac:dyDescent="0.25">
      <c r="A585" s="9"/>
      <c r="B585" s="1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3.8" x14ac:dyDescent="0.25">
      <c r="A586" s="9"/>
      <c r="B586" s="1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3.8" x14ac:dyDescent="0.25">
      <c r="A587" s="9"/>
      <c r="B587" s="1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3.8" x14ac:dyDescent="0.25">
      <c r="A588" s="9"/>
      <c r="B588" s="1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3.8" x14ac:dyDescent="0.25">
      <c r="A589" s="9"/>
      <c r="B589" s="1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3.8" x14ac:dyDescent="0.25">
      <c r="A590" s="9"/>
      <c r="B590" s="1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3.8" x14ac:dyDescent="0.25">
      <c r="A591" s="9"/>
      <c r="B591" s="1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3.8" x14ac:dyDescent="0.25">
      <c r="A592" s="9"/>
      <c r="B592" s="1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3.8" x14ac:dyDescent="0.25">
      <c r="A593" s="9"/>
      <c r="B593" s="1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3.8" x14ac:dyDescent="0.25">
      <c r="A594" s="9"/>
      <c r="B594" s="1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3.8" x14ac:dyDescent="0.25">
      <c r="A595" s="9"/>
      <c r="B595" s="1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3.8" x14ac:dyDescent="0.25">
      <c r="A596" s="9"/>
      <c r="B596" s="1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3.8" x14ac:dyDescent="0.25">
      <c r="A597" s="9"/>
      <c r="B597" s="1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3.8" x14ac:dyDescent="0.25">
      <c r="A598" s="9"/>
      <c r="B598" s="1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3.8" x14ac:dyDescent="0.25">
      <c r="A599" s="9"/>
      <c r="B599" s="1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3.8" x14ac:dyDescent="0.25">
      <c r="A600" s="9"/>
      <c r="B600" s="1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3.8" x14ac:dyDescent="0.25">
      <c r="A601" s="9"/>
      <c r="B601" s="1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3.8" x14ac:dyDescent="0.25">
      <c r="A602" s="9"/>
      <c r="B602" s="1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3.8" x14ac:dyDescent="0.25">
      <c r="A603" s="9"/>
      <c r="B603" s="1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3.8" x14ac:dyDescent="0.25">
      <c r="A604" s="9"/>
      <c r="B604" s="1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3.8" x14ac:dyDescent="0.25">
      <c r="A605" s="9"/>
      <c r="B605" s="1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3.8" x14ac:dyDescent="0.25">
      <c r="A606" s="9"/>
      <c r="B606" s="1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3.8" x14ac:dyDescent="0.25">
      <c r="A607" s="9"/>
      <c r="B607" s="1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3.8" x14ac:dyDescent="0.25">
      <c r="A608" s="9"/>
      <c r="B608" s="1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3.8" x14ac:dyDescent="0.25">
      <c r="A609" s="9"/>
      <c r="B609" s="1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3.8" x14ac:dyDescent="0.25">
      <c r="A610" s="9"/>
      <c r="B610" s="1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3.8" x14ac:dyDescent="0.25">
      <c r="A611" s="9"/>
      <c r="B611" s="1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3.8" x14ac:dyDescent="0.25">
      <c r="A612" s="9"/>
      <c r="B612" s="1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3.8" x14ac:dyDescent="0.25">
      <c r="A613" s="9"/>
      <c r="B613" s="1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3.8" x14ac:dyDescent="0.25">
      <c r="A614" s="9"/>
      <c r="B614" s="1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3.8" x14ac:dyDescent="0.25">
      <c r="A615" s="9"/>
      <c r="B615" s="1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3.8" x14ac:dyDescent="0.25">
      <c r="A616" s="9"/>
      <c r="B616" s="1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3.8" x14ac:dyDescent="0.25">
      <c r="A617" s="9"/>
      <c r="B617" s="1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3.8" x14ac:dyDescent="0.25">
      <c r="A618" s="9"/>
      <c r="B618" s="1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3.8" x14ac:dyDescent="0.25">
      <c r="A619" s="9"/>
      <c r="B619" s="1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3.8" x14ac:dyDescent="0.25">
      <c r="A620" s="9"/>
      <c r="B620" s="1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3.8" x14ac:dyDescent="0.25">
      <c r="A621" s="9"/>
      <c r="B621" s="1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3.8" x14ac:dyDescent="0.25">
      <c r="A622" s="9"/>
      <c r="B622" s="1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3.8" x14ac:dyDescent="0.25">
      <c r="A623" s="9"/>
      <c r="B623" s="1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3.8" x14ac:dyDescent="0.25">
      <c r="A624" s="9"/>
      <c r="B624" s="1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3.8" x14ac:dyDescent="0.25">
      <c r="A625" s="9"/>
      <c r="B625" s="1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3.8" x14ac:dyDescent="0.25">
      <c r="A626" s="9"/>
      <c r="B626" s="1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3.8" x14ac:dyDescent="0.25">
      <c r="A627" s="9"/>
      <c r="B627" s="1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3.8" x14ac:dyDescent="0.25">
      <c r="A628" s="9"/>
      <c r="B628" s="1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3.8" x14ac:dyDescent="0.25">
      <c r="A629" s="9"/>
      <c r="B629" s="1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3.8" x14ac:dyDescent="0.25">
      <c r="A630" s="9"/>
      <c r="B630" s="1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3.8" x14ac:dyDescent="0.25">
      <c r="A631" s="9"/>
      <c r="B631" s="1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3.8" x14ac:dyDescent="0.25">
      <c r="A632" s="9"/>
      <c r="B632" s="1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3.8" x14ac:dyDescent="0.25">
      <c r="A633" s="9"/>
      <c r="B633" s="1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3.8" x14ac:dyDescent="0.25">
      <c r="A634" s="9"/>
      <c r="B634" s="1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3.8" x14ac:dyDescent="0.25">
      <c r="A635" s="9"/>
      <c r="B635" s="1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3.8" x14ac:dyDescent="0.25">
      <c r="A636" s="9"/>
      <c r="B636" s="1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3.8" x14ac:dyDescent="0.25">
      <c r="A637" s="9"/>
      <c r="B637" s="1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3.8" x14ac:dyDescent="0.25">
      <c r="A638" s="9"/>
      <c r="B638" s="1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3.8" x14ac:dyDescent="0.25">
      <c r="A639" s="9"/>
      <c r="B639" s="1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3.8" x14ac:dyDescent="0.25">
      <c r="A640" s="9"/>
      <c r="B640" s="1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3.8" x14ac:dyDescent="0.25">
      <c r="A641" s="9"/>
      <c r="B641" s="1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3.8" x14ac:dyDescent="0.25">
      <c r="A642" s="9"/>
      <c r="B642" s="1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3.8" x14ac:dyDescent="0.25">
      <c r="A643" s="9"/>
      <c r="B643" s="1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3.8" x14ac:dyDescent="0.25">
      <c r="A644" s="9"/>
      <c r="B644" s="1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3.8" x14ac:dyDescent="0.25">
      <c r="A645" s="9"/>
      <c r="B645" s="1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3.8" x14ac:dyDescent="0.25">
      <c r="A646" s="9"/>
      <c r="B646" s="1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3.8" x14ac:dyDescent="0.25">
      <c r="A647" s="9"/>
      <c r="B647" s="1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3.8" x14ac:dyDescent="0.25">
      <c r="A648" s="9"/>
      <c r="B648" s="1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3.8" x14ac:dyDescent="0.25">
      <c r="A649" s="9"/>
      <c r="B649" s="1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3.8" x14ac:dyDescent="0.25">
      <c r="A650" s="9"/>
      <c r="B650" s="1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3.8" x14ac:dyDescent="0.25">
      <c r="A651" s="9"/>
      <c r="B651" s="1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3.8" x14ac:dyDescent="0.25">
      <c r="A652" s="9"/>
      <c r="B652" s="1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3.8" x14ac:dyDescent="0.25">
      <c r="A653" s="9"/>
      <c r="B653" s="1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3.8" x14ac:dyDescent="0.25">
      <c r="A654" s="9"/>
      <c r="B654" s="1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3.8" x14ac:dyDescent="0.25">
      <c r="A655" s="9"/>
      <c r="B655" s="1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3.8" x14ac:dyDescent="0.25">
      <c r="A656" s="9"/>
      <c r="B656" s="1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3.8" x14ac:dyDescent="0.25">
      <c r="A657" s="9"/>
      <c r="B657" s="1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3.8" x14ac:dyDescent="0.25">
      <c r="A658" s="9"/>
      <c r="B658" s="1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3.8" x14ac:dyDescent="0.25">
      <c r="A659" s="9"/>
      <c r="B659" s="1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3.8" x14ac:dyDescent="0.25">
      <c r="A660" s="9"/>
      <c r="B660" s="1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3.8" x14ac:dyDescent="0.25">
      <c r="A661" s="9"/>
      <c r="B661" s="1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3.8" x14ac:dyDescent="0.25">
      <c r="A662" s="9"/>
      <c r="B662" s="1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3.8" x14ac:dyDescent="0.25">
      <c r="A663" s="9"/>
      <c r="B663" s="1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3.8" x14ac:dyDescent="0.25">
      <c r="A664" s="9"/>
      <c r="B664" s="1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3.8" x14ac:dyDescent="0.25">
      <c r="A665" s="9"/>
      <c r="B665" s="1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3.8" x14ac:dyDescent="0.25">
      <c r="A666" s="9"/>
      <c r="B666" s="1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3.8" x14ac:dyDescent="0.25">
      <c r="A667" s="9"/>
      <c r="B667" s="1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3.8" x14ac:dyDescent="0.25">
      <c r="A668" s="9"/>
      <c r="B668" s="1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3.8" x14ac:dyDescent="0.25">
      <c r="A669" s="9"/>
      <c r="B669" s="1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3.8" x14ac:dyDescent="0.25">
      <c r="A670" s="9"/>
      <c r="B670" s="1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3.8" x14ac:dyDescent="0.25">
      <c r="A671" s="9"/>
      <c r="B671" s="1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3.8" x14ac:dyDescent="0.25">
      <c r="A672" s="9"/>
      <c r="B672" s="1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3.8" x14ac:dyDescent="0.25">
      <c r="A673" s="9"/>
      <c r="B673" s="1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3.8" x14ac:dyDescent="0.25">
      <c r="A674" s="9"/>
      <c r="B674" s="1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3.8" x14ac:dyDescent="0.25">
      <c r="A675" s="9"/>
      <c r="B675" s="1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3.8" x14ac:dyDescent="0.25">
      <c r="A676" s="9"/>
      <c r="B676" s="1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3.8" x14ac:dyDescent="0.25">
      <c r="A677" s="9"/>
      <c r="B677" s="1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3.8" x14ac:dyDescent="0.25">
      <c r="A678" s="9"/>
      <c r="B678" s="1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3.8" x14ac:dyDescent="0.25">
      <c r="A679" s="9"/>
      <c r="B679" s="1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3.8" x14ac:dyDescent="0.25">
      <c r="A680" s="9"/>
      <c r="B680" s="1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3.8" x14ac:dyDescent="0.25">
      <c r="A681" s="9"/>
      <c r="B681" s="1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3.8" x14ac:dyDescent="0.25">
      <c r="A682" s="9"/>
      <c r="B682" s="1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3.8" x14ac:dyDescent="0.25">
      <c r="A683" s="9"/>
      <c r="B683" s="1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3.8" x14ac:dyDescent="0.25">
      <c r="A684" s="9"/>
      <c r="B684" s="1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3.8" x14ac:dyDescent="0.25">
      <c r="A685" s="9"/>
      <c r="B685" s="1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3.8" x14ac:dyDescent="0.25">
      <c r="A686" s="9"/>
      <c r="B686" s="1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3.8" x14ac:dyDescent="0.25">
      <c r="A687" s="9"/>
      <c r="B687" s="1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3.8" x14ac:dyDescent="0.25">
      <c r="A688" s="9"/>
      <c r="B688" s="1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3.8" x14ac:dyDescent="0.25">
      <c r="A689" s="9"/>
      <c r="B689" s="1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3.8" x14ac:dyDescent="0.25">
      <c r="A690" s="9"/>
      <c r="B690" s="1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3.8" x14ac:dyDescent="0.25">
      <c r="A691" s="9"/>
      <c r="B691" s="1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3.8" x14ac:dyDescent="0.25">
      <c r="A692" s="9"/>
      <c r="B692" s="1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3.8" x14ac:dyDescent="0.25">
      <c r="A693" s="9"/>
      <c r="B693" s="1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3.8" x14ac:dyDescent="0.25">
      <c r="A694" s="9"/>
      <c r="B694" s="1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3.8" x14ac:dyDescent="0.25">
      <c r="A695" s="9"/>
      <c r="B695" s="1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3.8" x14ac:dyDescent="0.25">
      <c r="A696" s="9"/>
      <c r="B696" s="1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3.8" x14ac:dyDescent="0.25">
      <c r="A697" s="9"/>
      <c r="B697" s="1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3.8" x14ac:dyDescent="0.25">
      <c r="A698" s="9"/>
      <c r="B698" s="1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3.8" x14ac:dyDescent="0.25">
      <c r="A699" s="9"/>
      <c r="B699" s="1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3.8" x14ac:dyDescent="0.25">
      <c r="A700" s="9"/>
      <c r="B700" s="1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3.8" x14ac:dyDescent="0.25">
      <c r="A701" s="9"/>
      <c r="B701" s="1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3.8" x14ac:dyDescent="0.25">
      <c r="A702" s="9"/>
      <c r="B702" s="1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3.8" x14ac:dyDescent="0.25">
      <c r="A703" s="9"/>
      <c r="B703" s="1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3.8" x14ac:dyDescent="0.25">
      <c r="A704" s="9"/>
      <c r="B704" s="1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3.8" x14ac:dyDescent="0.25">
      <c r="A705" s="9"/>
      <c r="B705" s="1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3.8" x14ac:dyDescent="0.25">
      <c r="A706" s="9"/>
      <c r="B706" s="1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3.8" x14ac:dyDescent="0.25">
      <c r="A707" s="9"/>
      <c r="B707" s="1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3.8" x14ac:dyDescent="0.25">
      <c r="A708" s="9"/>
      <c r="B708" s="1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3.8" x14ac:dyDescent="0.25">
      <c r="A709" s="9"/>
      <c r="B709" s="1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3.8" x14ac:dyDescent="0.25">
      <c r="A710" s="9"/>
      <c r="B710" s="1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3.8" x14ac:dyDescent="0.25">
      <c r="A711" s="9"/>
      <c r="B711" s="1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3.8" x14ac:dyDescent="0.25">
      <c r="A712" s="9"/>
      <c r="B712" s="1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3.8" x14ac:dyDescent="0.25">
      <c r="A713" s="9"/>
      <c r="B713" s="1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3.8" x14ac:dyDescent="0.25">
      <c r="A714" s="9"/>
      <c r="B714" s="1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3.8" x14ac:dyDescent="0.25">
      <c r="A715" s="9"/>
      <c r="B715" s="1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3.8" x14ac:dyDescent="0.25">
      <c r="A716" s="9"/>
      <c r="B716" s="1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3.8" x14ac:dyDescent="0.25">
      <c r="A717" s="9"/>
      <c r="B717" s="1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3.8" x14ac:dyDescent="0.25">
      <c r="A718" s="9"/>
      <c r="B718" s="1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3.8" x14ac:dyDescent="0.25">
      <c r="A719" s="9"/>
      <c r="B719" s="1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3.8" x14ac:dyDescent="0.25">
      <c r="A720" s="9"/>
      <c r="B720" s="1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3.8" x14ac:dyDescent="0.25">
      <c r="A721" s="9"/>
      <c r="B721" s="1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3.8" x14ac:dyDescent="0.25">
      <c r="A722" s="9"/>
      <c r="B722" s="1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3.8" x14ac:dyDescent="0.25">
      <c r="A723" s="9"/>
      <c r="B723" s="1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3.8" x14ac:dyDescent="0.25">
      <c r="A724" s="9"/>
      <c r="B724" s="1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3.8" x14ac:dyDescent="0.25">
      <c r="A725" s="9"/>
      <c r="B725" s="1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3.8" x14ac:dyDescent="0.25">
      <c r="A726" s="9"/>
      <c r="B726" s="1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3.8" x14ac:dyDescent="0.25">
      <c r="A727" s="9"/>
      <c r="B727" s="1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3.8" x14ac:dyDescent="0.25">
      <c r="A728" s="9"/>
      <c r="B728" s="1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3.8" x14ac:dyDescent="0.25">
      <c r="A729" s="9"/>
      <c r="B729" s="1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3.8" x14ac:dyDescent="0.25">
      <c r="A730" s="9"/>
      <c r="B730" s="1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3.8" x14ac:dyDescent="0.25">
      <c r="A731" s="9"/>
      <c r="B731" s="1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3.8" x14ac:dyDescent="0.25">
      <c r="A732" s="9"/>
      <c r="B732" s="1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3.8" x14ac:dyDescent="0.25">
      <c r="A733" s="9"/>
      <c r="B733" s="1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3.8" x14ac:dyDescent="0.25">
      <c r="A734" s="9"/>
      <c r="B734" s="1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3.8" x14ac:dyDescent="0.25">
      <c r="A735" s="9"/>
      <c r="B735" s="1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3.8" x14ac:dyDescent="0.25">
      <c r="A736" s="9"/>
      <c r="B736" s="1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3.8" x14ac:dyDescent="0.25">
      <c r="A737" s="9"/>
      <c r="B737" s="1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3.8" x14ac:dyDescent="0.25">
      <c r="A738" s="9"/>
      <c r="B738" s="1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3.8" x14ac:dyDescent="0.25">
      <c r="A739" s="9"/>
      <c r="B739" s="1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3.8" x14ac:dyDescent="0.25">
      <c r="A740" s="9"/>
      <c r="B740" s="1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3.8" x14ac:dyDescent="0.25">
      <c r="A741" s="9"/>
      <c r="B741" s="1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3.8" x14ac:dyDescent="0.25">
      <c r="A742" s="9"/>
      <c r="B742" s="1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3.8" x14ac:dyDescent="0.25">
      <c r="A743" s="9"/>
      <c r="B743" s="1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3.8" x14ac:dyDescent="0.25">
      <c r="A744" s="9"/>
      <c r="B744" s="1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3.8" x14ac:dyDescent="0.25">
      <c r="A745" s="9"/>
      <c r="B745" s="1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3.8" x14ac:dyDescent="0.25">
      <c r="A746" s="9"/>
      <c r="B746" s="1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3.8" x14ac:dyDescent="0.25">
      <c r="A747" s="9"/>
      <c r="B747" s="1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3.8" x14ac:dyDescent="0.25">
      <c r="A748" s="9"/>
      <c r="B748" s="1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3.8" x14ac:dyDescent="0.25">
      <c r="A749" s="9"/>
      <c r="B749" s="1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3.8" x14ac:dyDescent="0.25">
      <c r="A750" s="9"/>
      <c r="B750" s="1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3.8" x14ac:dyDescent="0.25">
      <c r="A751" s="9"/>
      <c r="B751" s="1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3.8" x14ac:dyDescent="0.25">
      <c r="A752" s="9"/>
      <c r="B752" s="1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3.8" x14ac:dyDescent="0.25">
      <c r="A753" s="9"/>
      <c r="B753" s="1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3.8" x14ac:dyDescent="0.25">
      <c r="A754" s="9"/>
      <c r="B754" s="1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3.8" x14ac:dyDescent="0.25">
      <c r="A755" s="9"/>
      <c r="B755" s="1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3.8" x14ac:dyDescent="0.25">
      <c r="A756" s="9"/>
      <c r="B756" s="1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3.8" x14ac:dyDescent="0.25">
      <c r="A757" s="9"/>
      <c r="B757" s="1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3.8" x14ac:dyDescent="0.25">
      <c r="A758" s="9"/>
      <c r="B758" s="1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3.8" x14ac:dyDescent="0.25">
      <c r="A759" s="9"/>
      <c r="B759" s="1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3.8" x14ac:dyDescent="0.25">
      <c r="A760" s="9"/>
      <c r="B760" s="1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3.8" x14ac:dyDescent="0.25">
      <c r="A761" s="9"/>
      <c r="B761" s="1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3.8" x14ac:dyDescent="0.25">
      <c r="A762" s="9"/>
      <c r="B762" s="1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3.8" x14ac:dyDescent="0.25">
      <c r="A763" s="9"/>
      <c r="B763" s="1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3.8" x14ac:dyDescent="0.25">
      <c r="A764" s="9"/>
      <c r="B764" s="1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3.8" x14ac:dyDescent="0.25">
      <c r="A765" s="9"/>
      <c r="B765" s="1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3.8" x14ac:dyDescent="0.25">
      <c r="A766" s="9"/>
      <c r="B766" s="1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3.8" x14ac:dyDescent="0.25">
      <c r="A767" s="9"/>
      <c r="B767" s="1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3.8" x14ac:dyDescent="0.25">
      <c r="A768" s="9"/>
      <c r="B768" s="1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3.8" x14ac:dyDescent="0.25">
      <c r="A769" s="9"/>
      <c r="B769" s="1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3.8" x14ac:dyDescent="0.25">
      <c r="A770" s="9"/>
      <c r="B770" s="1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3.8" x14ac:dyDescent="0.25">
      <c r="A771" s="9"/>
      <c r="B771" s="1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3.8" x14ac:dyDescent="0.25">
      <c r="A772" s="9"/>
      <c r="B772" s="1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3.8" x14ac:dyDescent="0.25">
      <c r="A773" s="9"/>
      <c r="B773" s="1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3.8" x14ac:dyDescent="0.25">
      <c r="A774" s="9"/>
      <c r="B774" s="1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3.8" x14ac:dyDescent="0.25">
      <c r="A775" s="9"/>
      <c r="B775" s="1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3.8" x14ac:dyDescent="0.25">
      <c r="A776" s="9"/>
      <c r="B776" s="1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3.8" x14ac:dyDescent="0.25">
      <c r="A777" s="9"/>
      <c r="B777" s="1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3.8" x14ac:dyDescent="0.25">
      <c r="A778" s="9"/>
      <c r="B778" s="1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3.8" x14ac:dyDescent="0.25">
      <c r="A779" s="9"/>
      <c r="B779" s="1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3.8" x14ac:dyDescent="0.25">
      <c r="A780" s="9"/>
      <c r="B780" s="1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3.8" x14ac:dyDescent="0.25">
      <c r="A781" s="9"/>
      <c r="B781" s="1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3.8" x14ac:dyDescent="0.25">
      <c r="A782" s="9"/>
      <c r="B782" s="1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3.8" x14ac:dyDescent="0.25">
      <c r="A783" s="9"/>
      <c r="B783" s="1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3.8" x14ac:dyDescent="0.25">
      <c r="A784" s="9"/>
      <c r="B784" s="1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3.8" x14ac:dyDescent="0.25">
      <c r="A785" s="9"/>
      <c r="B785" s="1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3.8" x14ac:dyDescent="0.25">
      <c r="A786" s="9"/>
      <c r="B786" s="1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3.8" x14ac:dyDescent="0.25">
      <c r="A787" s="9"/>
      <c r="B787" s="1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3.8" x14ac:dyDescent="0.25">
      <c r="A788" s="9"/>
      <c r="B788" s="1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3.8" x14ac:dyDescent="0.25">
      <c r="A789" s="9"/>
      <c r="B789" s="1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3.8" x14ac:dyDescent="0.25">
      <c r="A790" s="9"/>
      <c r="B790" s="1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3.8" x14ac:dyDescent="0.25">
      <c r="A791" s="9"/>
      <c r="B791" s="1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3.8" x14ac:dyDescent="0.25">
      <c r="A792" s="9"/>
      <c r="B792" s="1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3.8" x14ac:dyDescent="0.25">
      <c r="A793" s="9"/>
      <c r="B793" s="1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3.8" x14ac:dyDescent="0.25">
      <c r="A794" s="9"/>
      <c r="B794" s="1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3.8" x14ac:dyDescent="0.25">
      <c r="A795" s="9"/>
      <c r="B795" s="1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3.8" x14ac:dyDescent="0.25">
      <c r="A796" s="9"/>
      <c r="B796" s="1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3.8" x14ac:dyDescent="0.25">
      <c r="A797" s="9"/>
      <c r="B797" s="1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3.8" x14ac:dyDescent="0.25">
      <c r="A798" s="9"/>
      <c r="B798" s="1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3.8" x14ac:dyDescent="0.25">
      <c r="A799" s="9"/>
      <c r="B799" s="1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3.8" x14ac:dyDescent="0.25">
      <c r="A800" s="9"/>
      <c r="B800" s="1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3.8" x14ac:dyDescent="0.25">
      <c r="A801" s="9"/>
      <c r="B801" s="1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3.8" x14ac:dyDescent="0.25">
      <c r="A802" s="9"/>
      <c r="B802" s="1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3.8" x14ac:dyDescent="0.25">
      <c r="A803" s="9"/>
      <c r="B803" s="1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3.8" x14ac:dyDescent="0.25">
      <c r="A804" s="9"/>
      <c r="B804" s="1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3.8" x14ac:dyDescent="0.25">
      <c r="A805" s="9"/>
      <c r="B805" s="1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3.8" x14ac:dyDescent="0.25">
      <c r="A806" s="9"/>
      <c r="B806" s="1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3.8" x14ac:dyDescent="0.25">
      <c r="A807" s="9"/>
      <c r="B807" s="1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3.8" x14ac:dyDescent="0.25">
      <c r="A808" s="9"/>
      <c r="B808" s="1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3.8" x14ac:dyDescent="0.25">
      <c r="A809" s="9"/>
      <c r="B809" s="1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3.8" x14ac:dyDescent="0.25">
      <c r="A810" s="9"/>
      <c r="B810" s="1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3.8" x14ac:dyDescent="0.25">
      <c r="A811" s="9"/>
      <c r="B811" s="1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3.8" x14ac:dyDescent="0.25">
      <c r="A812" s="9"/>
      <c r="B812" s="1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3.8" x14ac:dyDescent="0.25">
      <c r="A813" s="9"/>
      <c r="B813" s="1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3.8" x14ac:dyDescent="0.25">
      <c r="A814" s="9"/>
      <c r="B814" s="1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3.8" x14ac:dyDescent="0.25">
      <c r="A815" s="9"/>
      <c r="B815" s="1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3.8" x14ac:dyDescent="0.25">
      <c r="A816" s="9"/>
      <c r="B816" s="1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3.8" x14ac:dyDescent="0.25">
      <c r="A817" s="9"/>
      <c r="B817" s="1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3.8" x14ac:dyDescent="0.25">
      <c r="A818" s="9"/>
      <c r="B818" s="10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3.8" x14ac:dyDescent="0.25">
      <c r="A819" s="9"/>
      <c r="B819" s="10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3.8" x14ac:dyDescent="0.25">
      <c r="A820" s="9"/>
      <c r="B820" s="10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3.8" x14ac:dyDescent="0.25">
      <c r="A821" s="9"/>
      <c r="B821" s="10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3.8" x14ac:dyDescent="0.25">
      <c r="A822" s="9"/>
      <c r="B822" s="10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3.8" x14ac:dyDescent="0.25">
      <c r="A823" s="9"/>
      <c r="B823" s="10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3.8" x14ac:dyDescent="0.25">
      <c r="A824" s="9"/>
      <c r="B824" s="10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3.8" x14ac:dyDescent="0.25">
      <c r="A825" s="9"/>
      <c r="B825" s="10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3.8" x14ac:dyDescent="0.25">
      <c r="A826" s="9"/>
      <c r="B826" s="10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3.8" x14ac:dyDescent="0.25">
      <c r="A827" s="9"/>
      <c r="B827" s="10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3.8" x14ac:dyDescent="0.25">
      <c r="A828" s="9"/>
      <c r="B828" s="10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3.8" x14ac:dyDescent="0.25">
      <c r="A829" s="9"/>
      <c r="B829" s="10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3.8" x14ac:dyDescent="0.25">
      <c r="A830" s="9"/>
      <c r="B830" s="10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3.8" x14ac:dyDescent="0.25">
      <c r="A831" s="9"/>
      <c r="B831" s="10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3.8" x14ac:dyDescent="0.25">
      <c r="A832" s="9"/>
      <c r="B832" s="10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3.8" x14ac:dyDescent="0.25">
      <c r="A833" s="9"/>
      <c r="B833" s="10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3.8" x14ac:dyDescent="0.25">
      <c r="A834" s="9"/>
      <c r="B834" s="10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3.8" x14ac:dyDescent="0.25">
      <c r="A835" s="9"/>
      <c r="B835" s="10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3.8" x14ac:dyDescent="0.25">
      <c r="A836" s="9"/>
      <c r="B836" s="10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3.8" x14ac:dyDescent="0.25">
      <c r="A837" s="9"/>
      <c r="B837" s="10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3.8" x14ac:dyDescent="0.25">
      <c r="A838" s="9"/>
      <c r="B838" s="10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3.8" x14ac:dyDescent="0.25">
      <c r="A839" s="9"/>
      <c r="B839" s="10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3.8" x14ac:dyDescent="0.25">
      <c r="A840" s="9"/>
      <c r="B840" s="10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3.8" x14ac:dyDescent="0.25">
      <c r="A841" s="9"/>
      <c r="B841" s="10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3.8" x14ac:dyDescent="0.25">
      <c r="A842" s="9"/>
      <c r="B842" s="10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3.8" x14ac:dyDescent="0.25">
      <c r="A843" s="9"/>
      <c r="B843" s="10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3.8" x14ac:dyDescent="0.25">
      <c r="A844" s="9"/>
      <c r="B844" s="10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3.8" x14ac:dyDescent="0.25">
      <c r="A845" s="9"/>
      <c r="B845" s="10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3.8" x14ac:dyDescent="0.25">
      <c r="A846" s="9"/>
      <c r="B846" s="10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3.8" x14ac:dyDescent="0.25">
      <c r="A847" s="9"/>
      <c r="B847" s="10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3.8" x14ac:dyDescent="0.25">
      <c r="A848" s="9"/>
      <c r="B848" s="10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3.8" x14ac:dyDescent="0.25">
      <c r="A849" s="9"/>
      <c r="B849" s="10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3.8" x14ac:dyDescent="0.25">
      <c r="A850" s="9"/>
      <c r="B850" s="10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3.8" x14ac:dyDescent="0.25">
      <c r="A851" s="9"/>
      <c r="B851" s="10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3.8" x14ac:dyDescent="0.25">
      <c r="A852" s="9"/>
      <c r="B852" s="10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3.8" x14ac:dyDescent="0.25">
      <c r="A853" s="9"/>
      <c r="B853" s="10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3.8" x14ac:dyDescent="0.25">
      <c r="A854" s="9"/>
      <c r="B854" s="10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3.8" x14ac:dyDescent="0.25">
      <c r="A855" s="9"/>
      <c r="B855" s="10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3.8" x14ac:dyDescent="0.25">
      <c r="A856" s="9"/>
      <c r="B856" s="10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3.8" x14ac:dyDescent="0.25">
      <c r="A857" s="9"/>
      <c r="B857" s="10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3.8" x14ac:dyDescent="0.25">
      <c r="A858" s="9"/>
      <c r="B858" s="10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3.8" x14ac:dyDescent="0.25">
      <c r="A859" s="9"/>
      <c r="B859" s="10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3.8" x14ac:dyDescent="0.25">
      <c r="A860" s="9"/>
      <c r="B860" s="10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3.8" x14ac:dyDescent="0.25">
      <c r="A861" s="9"/>
      <c r="B861" s="10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3.8" x14ac:dyDescent="0.25">
      <c r="A862" s="9"/>
      <c r="B862" s="10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3.8" x14ac:dyDescent="0.25">
      <c r="A863" s="9"/>
      <c r="B863" s="10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3.8" x14ac:dyDescent="0.25">
      <c r="A864" s="9"/>
      <c r="B864" s="10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3.8" x14ac:dyDescent="0.25">
      <c r="A865" s="9"/>
      <c r="B865" s="10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3.8" x14ac:dyDescent="0.25">
      <c r="A866" s="9"/>
      <c r="B866" s="10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3.8" x14ac:dyDescent="0.25">
      <c r="A867" s="9"/>
      <c r="B867" s="10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3.8" x14ac:dyDescent="0.25">
      <c r="A868" s="9"/>
      <c r="B868" s="10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3.8" x14ac:dyDescent="0.25">
      <c r="A869" s="9"/>
      <c r="B869" s="10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3.8" x14ac:dyDescent="0.25">
      <c r="A870" s="9"/>
      <c r="B870" s="10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3.8" x14ac:dyDescent="0.25">
      <c r="A871" s="9"/>
      <c r="B871" s="10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3.8" x14ac:dyDescent="0.25">
      <c r="A872" s="9"/>
      <c r="B872" s="10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3.8" x14ac:dyDescent="0.25">
      <c r="A873" s="9"/>
      <c r="B873" s="10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3.8" x14ac:dyDescent="0.25">
      <c r="A874" s="9"/>
      <c r="B874" s="10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3.8" x14ac:dyDescent="0.25">
      <c r="A875" s="9"/>
      <c r="B875" s="10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3.8" x14ac:dyDescent="0.25">
      <c r="A876" s="9"/>
      <c r="B876" s="10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3.8" x14ac:dyDescent="0.25">
      <c r="A877" s="9"/>
      <c r="B877" s="10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3.8" x14ac:dyDescent="0.25">
      <c r="A878" s="9"/>
      <c r="B878" s="10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3.8" x14ac:dyDescent="0.25">
      <c r="A879" s="9"/>
      <c r="B879" s="10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3.8" x14ac:dyDescent="0.25">
      <c r="A880" s="9"/>
      <c r="B880" s="10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3.8" x14ac:dyDescent="0.25">
      <c r="A881" s="9"/>
      <c r="B881" s="10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3.8" x14ac:dyDescent="0.25">
      <c r="A882" s="9"/>
      <c r="B882" s="10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3.8" x14ac:dyDescent="0.25">
      <c r="A883" s="9"/>
      <c r="B883" s="10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3.8" x14ac:dyDescent="0.25">
      <c r="A884" s="9"/>
      <c r="B884" s="10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3.8" x14ac:dyDescent="0.25">
      <c r="A885" s="9"/>
      <c r="B885" s="10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3.8" x14ac:dyDescent="0.25">
      <c r="A886" s="9"/>
      <c r="B886" s="10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3.8" x14ac:dyDescent="0.25">
      <c r="A887" s="9"/>
      <c r="B887" s="10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3.8" x14ac:dyDescent="0.25">
      <c r="A888" s="9"/>
      <c r="B888" s="10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3.8" x14ac:dyDescent="0.25">
      <c r="A889" s="9"/>
      <c r="B889" s="10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3.8" x14ac:dyDescent="0.25">
      <c r="A890" s="9"/>
      <c r="B890" s="10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3.8" x14ac:dyDescent="0.25">
      <c r="A891" s="9"/>
      <c r="B891" s="10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3.8" x14ac:dyDescent="0.25">
      <c r="A892" s="9"/>
      <c r="B892" s="10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3.8" x14ac:dyDescent="0.25">
      <c r="A893" s="9"/>
      <c r="B893" s="10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3.8" x14ac:dyDescent="0.25">
      <c r="A894" s="9"/>
      <c r="B894" s="10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3.8" x14ac:dyDescent="0.25">
      <c r="A895" s="9"/>
      <c r="B895" s="10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3.8" x14ac:dyDescent="0.25">
      <c r="A896" s="9"/>
      <c r="B896" s="10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3.8" x14ac:dyDescent="0.25">
      <c r="A897" s="9"/>
      <c r="B897" s="10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3.8" x14ac:dyDescent="0.25">
      <c r="A898" s="9"/>
      <c r="B898" s="10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3.8" x14ac:dyDescent="0.25">
      <c r="A899" s="9"/>
      <c r="B899" s="10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3.8" x14ac:dyDescent="0.25">
      <c r="A900" s="9"/>
      <c r="B900" s="10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3.8" x14ac:dyDescent="0.25">
      <c r="A901" s="9"/>
      <c r="B901" s="10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3.8" x14ac:dyDescent="0.25">
      <c r="A902" s="9"/>
      <c r="B902" s="10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3.8" x14ac:dyDescent="0.25">
      <c r="A903" s="9"/>
      <c r="B903" s="10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3.8" x14ac:dyDescent="0.25">
      <c r="A904" s="9"/>
      <c r="B904" s="10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3.8" x14ac:dyDescent="0.25">
      <c r="A905" s="9"/>
      <c r="B905" s="10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3.8" x14ac:dyDescent="0.25">
      <c r="A906" s="9"/>
      <c r="B906" s="10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3.8" x14ac:dyDescent="0.25">
      <c r="A907" s="9"/>
      <c r="B907" s="10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3.8" x14ac:dyDescent="0.25">
      <c r="A908" s="9"/>
      <c r="B908" s="10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3.8" x14ac:dyDescent="0.25">
      <c r="A909" s="9"/>
      <c r="B909" s="10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3.8" x14ac:dyDescent="0.25">
      <c r="A910" s="9"/>
      <c r="B910" s="10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3.8" x14ac:dyDescent="0.25">
      <c r="A911" s="9"/>
      <c r="B911" s="10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3.8" x14ac:dyDescent="0.25">
      <c r="A912" s="9"/>
      <c r="B912" s="10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3.8" x14ac:dyDescent="0.25">
      <c r="A913" s="9"/>
      <c r="B913" s="10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3.8" x14ac:dyDescent="0.25">
      <c r="A914" s="9"/>
      <c r="B914" s="10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3.8" x14ac:dyDescent="0.25">
      <c r="A915" s="9"/>
      <c r="B915" s="10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3.8" x14ac:dyDescent="0.25">
      <c r="A916" s="9"/>
      <c r="B916" s="10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3.8" x14ac:dyDescent="0.25">
      <c r="A917" s="9"/>
      <c r="B917" s="10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3.8" x14ac:dyDescent="0.25">
      <c r="A918" s="9"/>
      <c r="B918" s="10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3.8" x14ac:dyDescent="0.25">
      <c r="A919" s="9"/>
      <c r="B919" s="10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3.8" x14ac:dyDescent="0.25">
      <c r="A920" s="9"/>
      <c r="B920" s="10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3.8" x14ac:dyDescent="0.25">
      <c r="A921" s="9"/>
      <c r="B921" s="10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3.8" x14ac:dyDescent="0.25">
      <c r="A922" s="9"/>
      <c r="B922" s="10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3.8" x14ac:dyDescent="0.25">
      <c r="A923" s="9"/>
      <c r="B923" s="10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3.8" x14ac:dyDescent="0.25">
      <c r="A924" s="9"/>
      <c r="B924" s="10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3.8" x14ac:dyDescent="0.25">
      <c r="A925" s="9"/>
      <c r="B925" s="10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3.8" x14ac:dyDescent="0.25">
      <c r="A926" s="9"/>
      <c r="B926" s="10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3.8" x14ac:dyDescent="0.25">
      <c r="A927" s="9"/>
      <c r="B927" s="10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3.8" x14ac:dyDescent="0.25">
      <c r="A928" s="9"/>
      <c r="B928" s="10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3.8" x14ac:dyDescent="0.25">
      <c r="A929" s="9"/>
      <c r="B929" s="10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3.8" x14ac:dyDescent="0.25">
      <c r="A930" s="9"/>
      <c r="B930" s="10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3.8" x14ac:dyDescent="0.25">
      <c r="A931" s="9"/>
      <c r="B931" s="10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3.8" x14ac:dyDescent="0.25">
      <c r="A932" s="9"/>
      <c r="B932" s="10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3.8" x14ac:dyDescent="0.25">
      <c r="A933" s="9"/>
      <c r="B933" s="10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3.8" x14ac:dyDescent="0.25">
      <c r="A934" s="9"/>
      <c r="B934" s="10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3.8" x14ac:dyDescent="0.25">
      <c r="A935" s="9"/>
      <c r="B935" s="10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3.8" x14ac:dyDescent="0.25">
      <c r="A936" s="9"/>
      <c r="B936" s="10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3.8" x14ac:dyDescent="0.25">
      <c r="A937" s="9"/>
      <c r="B937" s="10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3.8" x14ac:dyDescent="0.25">
      <c r="A938" s="9"/>
      <c r="B938" s="10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3.8" x14ac:dyDescent="0.25">
      <c r="A939" s="9"/>
      <c r="B939" s="10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3.8" x14ac:dyDescent="0.25">
      <c r="A940" s="9"/>
      <c r="B940" s="10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3.8" x14ac:dyDescent="0.25">
      <c r="A941" s="9"/>
      <c r="B941" s="10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3.8" x14ac:dyDescent="0.25">
      <c r="A942" s="9"/>
      <c r="B942" s="10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3.8" x14ac:dyDescent="0.25">
      <c r="A943" s="9"/>
      <c r="B943" s="10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3.8" x14ac:dyDescent="0.25">
      <c r="A944" s="9"/>
      <c r="B944" s="10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3.8" x14ac:dyDescent="0.25">
      <c r="A945" s="9"/>
      <c r="B945" s="10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3.8" x14ac:dyDescent="0.25">
      <c r="A946" s="9"/>
      <c r="B946" s="10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3.8" x14ac:dyDescent="0.25">
      <c r="A947" s="9"/>
      <c r="B947" s="10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3.8" x14ac:dyDescent="0.25">
      <c r="A948" s="9"/>
      <c r="B948" s="10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3.8" x14ac:dyDescent="0.25">
      <c r="A949" s="9"/>
      <c r="B949" s="10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3.8" x14ac:dyDescent="0.25">
      <c r="A950" s="9"/>
      <c r="B950" s="10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3.8" x14ac:dyDescent="0.25">
      <c r="A951" s="9"/>
      <c r="B951" s="10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3.8" x14ac:dyDescent="0.25">
      <c r="A952" s="9"/>
      <c r="B952" s="10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3.8" x14ac:dyDescent="0.25">
      <c r="A953" s="9"/>
      <c r="B953" s="10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3.8" x14ac:dyDescent="0.25">
      <c r="A954" s="9"/>
      <c r="B954" s="10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3.8" x14ac:dyDescent="0.25">
      <c r="A955" s="9"/>
      <c r="B955" s="10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3.8" x14ac:dyDescent="0.25">
      <c r="A956" s="9"/>
      <c r="B956" s="10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3.8" x14ac:dyDescent="0.25">
      <c r="A957" s="9"/>
      <c r="B957" s="10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3.8" x14ac:dyDescent="0.25">
      <c r="A958" s="9"/>
      <c r="B958" s="10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3.8" x14ac:dyDescent="0.25">
      <c r="A959" s="9"/>
      <c r="B959" s="10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3.8" x14ac:dyDescent="0.25">
      <c r="A960" s="9"/>
      <c r="B960" s="10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3.8" x14ac:dyDescent="0.25">
      <c r="A961" s="9"/>
      <c r="B961" s="10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3.8" x14ac:dyDescent="0.25">
      <c r="A962" s="9"/>
      <c r="B962" s="10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3.8" x14ac:dyDescent="0.25">
      <c r="A963" s="9"/>
      <c r="B963" s="10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3.8" x14ac:dyDescent="0.25">
      <c r="A964" s="9"/>
      <c r="B964" s="10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3.8" x14ac:dyDescent="0.25">
      <c r="A965" s="9"/>
      <c r="B965" s="10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3.8" x14ac:dyDescent="0.25">
      <c r="A966" s="9"/>
      <c r="B966" s="10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3.8" x14ac:dyDescent="0.25">
      <c r="A967" s="9"/>
      <c r="B967" s="10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3.8" x14ac:dyDescent="0.25">
      <c r="A968" s="9"/>
      <c r="B968" s="10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3.8" x14ac:dyDescent="0.25">
      <c r="A969" s="9"/>
      <c r="B969" s="10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3.8" x14ac:dyDescent="0.25">
      <c r="A970" s="9"/>
      <c r="B970" s="10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3.8" x14ac:dyDescent="0.25">
      <c r="A971" s="9"/>
      <c r="B971" s="10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3.8" x14ac:dyDescent="0.25">
      <c r="A972" s="9"/>
      <c r="B972" s="10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3.8" x14ac:dyDescent="0.25">
      <c r="A973" s="9"/>
      <c r="B973" s="10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3.8" x14ac:dyDescent="0.25">
      <c r="A974" s="9"/>
      <c r="B974" s="10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3.8" x14ac:dyDescent="0.25">
      <c r="A975" s="9"/>
      <c r="B975" s="10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3.8" x14ac:dyDescent="0.25">
      <c r="A976" s="9"/>
      <c r="B976" s="10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3.8" x14ac:dyDescent="0.25">
      <c r="A977" s="9"/>
      <c r="B977" s="10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3.8" x14ac:dyDescent="0.25">
      <c r="A978" s="9"/>
      <c r="B978" s="10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3.8" x14ac:dyDescent="0.25">
      <c r="A979" s="9"/>
      <c r="B979" s="10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3.8" x14ac:dyDescent="0.25">
      <c r="A980" s="9"/>
      <c r="B980" s="10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3.8" x14ac:dyDescent="0.25">
      <c r="A981" s="9"/>
      <c r="B981" s="10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3.8" x14ac:dyDescent="0.25">
      <c r="A982" s="9"/>
      <c r="B982" s="10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3.8" x14ac:dyDescent="0.25">
      <c r="A983" s="9"/>
      <c r="B983" s="10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3.8" x14ac:dyDescent="0.25">
      <c r="A984" s="9"/>
      <c r="B984" s="10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3.8" x14ac:dyDescent="0.25">
      <c r="A985" s="9"/>
      <c r="B985" s="10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3.8" x14ac:dyDescent="0.25">
      <c r="A986" s="9"/>
      <c r="B986" s="10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3.8" x14ac:dyDescent="0.25">
      <c r="A987" s="9"/>
      <c r="B987" s="10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3.8" x14ac:dyDescent="0.25">
      <c r="A988" s="9"/>
      <c r="B988" s="10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3.8" x14ac:dyDescent="0.25">
      <c r="A989" s="9"/>
      <c r="B989" s="10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3.8" x14ac:dyDescent="0.25">
      <c r="A990" s="9"/>
      <c r="B990" s="10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3.8" x14ac:dyDescent="0.25">
      <c r="A991" s="9"/>
      <c r="B991" s="10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3.8" x14ac:dyDescent="0.25">
      <c r="A992" s="9"/>
      <c r="B992" s="10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3.8" x14ac:dyDescent="0.25">
      <c r="A993" s="9"/>
      <c r="B993" s="10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3.8" x14ac:dyDescent="0.25">
      <c r="A994" s="9"/>
      <c r="B994" s="10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3.8" x14ac:dyDescent="0.25">
      <c r="A995" s="9"/>
      <c r="B995" s="10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3.8" x14ac:dyDescent="0.25">
      <c r="A996" s="9"/>
      <c r="B996" s="10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3.8" x14ac:dyDescent="0.25">
      <c r="A997" s="9"/>
      <c r="B997" s="10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3.8" x14ac:dyDescent="0.25">
      <c r="A998" s="9"/>
      <c r="B998" s="10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3.8" x14ac:dyDescent="0.25">
      <c r="A999" s="9"/>
      <c r="B999" s="10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3.8" x14ac:dyDescent="0.25">
      <c r="A1000" s="9"/>
      <c r="B1000" s="10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3.8" x14ac:dyDescent="0.25">
      <c r="A1001" s="9"/>
      <c r="B1001" s="10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3.8" x14ac:dyDescent="0.25">
      <c r="A1002" s="9"/>
      <c r="B1002" s="10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3.8" x14ac:dyDescent="0.25">
      <c r="A1003" s="9"/>
      <c r="B1003" s="10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3.8" x14ac:dyDescent="0.25">
      <c r="A1004" s="9"/>
      <c r="B1004" s="10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3.8" x14ac:dyDescent="0.25">
      <c r="A1005" s="9"/>
      <c r="B1005" s="10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3.8" x14ac:dyDescent="0.25">
      <c r="A1006" s="9"/>
      <c r="B1006" s="10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3.8" x14ac:dyDescent="0.25">
      <c r="A1007" s="9"/>
      <c r="B1007" s="10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3.8" x14ac:dyDescent="0.25">
      <c r="A1008" s="9"/>
      <c r="B1008" s="10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3.8" x14ac:dyDescent="0.25">
      <c r="A1009" s="9"/>
      <c r="B1009" s="10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3.8" x14ac:dyDescent="0.25">
      <c r="A1010" s="9"/>
      <c r="B1010" s="10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3.8" x14ac:dyDescent="0.25">
      <c r="A1011" s="9"/>
      <c r="B1011" s="10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3.8" x14ac:dyDescent="0.25">
      <c r="A1012" s="9"/>
      <c r="B1012" s="10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3.8" x14ac:dyDescent="0.25">
      <c r="A1013" s="9"/>
      <c r="B1013" s="10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3.8" x14ac:dyDescent="0.25">
      <c r="A1014" s="9"/>
      <c r="B1014" s="10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3.8" x14ac:dyDescent="0.25">
      <c r="A1015" s="9"/>
      <c r="B1015" s="10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3.8" x14ac:dyDescent="0.25">
      <c r="A1016" s="9"/>
      <c r="B1016" s="10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3.8" x14ac:dyDescent="0.25">
      <c r="A1017" s="9"/>
      <c r="B1017" s="10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3.8" x14ac:dyDescent="0.25">
      <c r="A1018" s="9"/>
      <c r="B1018" s="10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3.8" x14ac:dyDescent="0.25">
      <c r="A1019" s="9"/>
      <c r="B1019" s="10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3.8" x14ac:dyDescent="0.25">
      <c r="A1020" s="9"/>
      <c r="B1020" s="10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3.8" x14ac:dyDescent="0.25">
      <c r="A1021" s="9"/>
      <c r="B1021" s="10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3.8" x14ac:dyDescent="0.25">
      <c r="A1022" s="9"/>
      <c r="B1022" s="10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3.8" x14ac:dyDescent="0.25">
      <c r="A1023" s="9"/>
      <c r="B1023" s="10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3.8" x14ac:dyDescent="0.25">
      <c r="A1024" s="9"/>
      <c r="B1024" s="10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3.8" x14ac:dyDescent="0.25">
      <c r="A1025" s="9"/>
      <c r="B1025" s="10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3.8" x14ac:dyDescent="0.25">
      <c r="A1026" s="9"/>
      <c r="B1026" s="10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3.8" x14ac:dyDescent="0.25">
      <c r="A1027" s="9"/>
      <c r="B1027" s="10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3.8" x14ac:dyDescent="0.25">
      <c r="A1028" s="9"/>
      <c r="B1028" s="10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3.8" x14ac:dyDescent="0.25">
      <c r="A1029" s="9"/>
      <c r="B1029" s="10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3.8" x14ac:dyDescent="0.25">
      <c r="A1030" s="9"/>
      <c r="B1030" s="10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3.8" x14ac:dyDescent="0.25">
      <c r="A1031" s="9"/>
      <c r="B1031" s="10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3.8" x14ac:dyDescent="0.25">
      <c r="A1032" s="9"/>
      <c r="B1032" s="10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3.8" x14ac:dyDescent="0.25">
      <c r="A1033" s="9"/>
      <c r="B1033" s="10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3.8" x14ac:dyDescent="0.25">
      <c r="A1034" s="9"/>
      <c r="B1034" s="10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3.8" x14ac:dyDescent="0.25">
      <c r="A1035" s="9"/>
      <c r="B1035" s="10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3.8" x14ac:dyDescent="0.25">
      <c r="A1036" s="9"/>
      <c r="B1036" s="10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3.8" x14ac:dyDescent="0.25">
      <c r="A1037" s="9"/>
      <c r="B1037" s="10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3.8" x14ac:dyDescent="0.25">
      <c r="A1038" s="9"/>
      <c r="B1038" s="10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3.8" x14ac:dyDescent="0.25">
      <c r="A1039" s="9"/>
      <c r="B1039" s="10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3.8" x14ac:dyDescent="0.25">
      <c r="A1040" s="9"/>
      <c r="B1040" s="10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3.8" x14ac:dyDescent="0.25">
      <c r="A1041" s="9"/>
      <c r="B1041" s="10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3.8" x14ac:dyDescent="0.25">
      <c r="A1042" s="9"/>
      <c r="B1042" s="10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3.8" x14ac:dyDescent="0.25">
      <c r="A1043" s="9"/>
      <c r="B1043" s="10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3.8" x14ac:dyDescent="0.25">
      <c r="A1044" s="9"/>
      <c r="B1044" s="10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3.8" x14ac:dyDescent="0.25">
      <c r="A1045" s="9"/>
      <c r="B1045" s="10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3.8" x14ac:dyDescent="0.25">
      <c r="A1046" s="9"/>
      <c r="B1046" s="10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3.8" x14ac:dyDescent="0.25">
      <c r="A1047" s="9"/>
      <c r="B1047" s="10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3.8" x14ac:dyDescent="0.25">
      <c r="A1048" s="9"/>
      <c r="B1048" s="10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3.8" x14ac:dyDescent="0.25">
      <c r="A1049" s="9"/>
      <c r="B1049" s="10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3.8" x14ac:dyDescent="0.25">
      <c r="A1050" s="9"/>
      <c r="B1050" s="10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3.8" x14ac:dyDescent="0.25">
      <c r="A1051" s="9"/>
      <c r="B1051" s="10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3.8" x14ac:dyDescent="0.25">
      <c r="A1052" s="9"/>
      <c r="B1052" s="10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3.8" x14ac:dyDescent="0.25">
      <c r="A1053" s="9"/>
      <c r="B1053" s="10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3.8" x14ac:dyDescent="0.25">
      <c r="A1054" s="9"/>
      <c r="B1054" s="10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3.8" x14ac:dyDescent="0.25">
      <c r="A1055" s="9"/>
      <c r="B1055" s="10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3.8" x14ac:dyDescent="0.25">
      <c r="A1056" s="9"/>
      <c r="B1056" s="10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3.8" x14ac:dyDescent="0.25">
      <c r="A1057" s="9"/>
      <c r="B1057" s="10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3.8" x14ac:dyDescent="0.25">
      <c r="A1058" s="9"/>
      <c r="B1058" s="10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3.8" x14ac:dyDescent="0.25">
      <c r="A1059" s="9"/>
      <c r="B1059" s="10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3.8" x14ac:dyDescent="0.25">
      <c r="A1060" s="9"/>
      <c r="B1060" s="10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3.8" x14ac:dyDescent="0.25">
      <c r="A1061" s="9"/>
      <c r="B1061" s="10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3.8" x14ac:dyDescent="0.25">
      <c r="A1062" s="9"/>
      <c r="B1062" s="10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3.8" x14ac:dyDescent="0.25">
      <c r="A1063" s="9"/>
      <c r="B1063" s="10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3.8" x14ac:dyDescent="0.25">
      <c r="A1064" s="9"/>
      <c r="B1064" s="10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3.8" x14ac:dyDescent="0.25">
      <c r="A1065" s="9"/>
      <c r="B1065" s="10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S1065" s="9"/>
      <c r="T1065" s="9"/>
      <c r="U1065" s="9"/>
      <c r="V1065" s="9"/>
      <c r="W1065" s="9"/>
      <c r="X1065" s="9"/>
      <c r="Y1065" s="9"/>
      <c r="Z1065" s="9"/>
    </row>
    <row r="1066" spans="1:26" ht="13.8" x14ac:dyDescent="0.25">
      <c r="A1066" s="9"/>
      <c r="B1066" s="10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W1066" s="9"/>
      <c r="X1066" s="9"/>
      <c r="Y1066" s="9"/>
      <c r="Z1066" s="9"/>
    </row>
    <row r="1067" spans="1:26" ht="13.8" x14ac:dyDescent="0.25">
      <c r="A1067" s="9"/>
      <c r="B1067" s="10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W1067" s="9"/>
      <c r="X1067" s="9"/>
      <c r="Y1067" s="9"/>
      <c r="Z1067" s="9"/>
    </row>
    <row r="1068" spans="1:26" ht="13.8" x14ac:dyDescent="0.25">
      <c r="A1068" s="9"/>
      <c r="B1068" s="10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W1068" s="9"/>
      <c r="X1068" s="9"/>
      <c r="Y1068" s="9"/>
      <c r="Z1068" s="9"/>
    </row>
    <row r="1069" spans="1:26" ht="13.8" x14ac:dyDescent="0.25">
      <c r="A1069" s="9"/>
      <c r="B1069" s="10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W1069" s="9"/>
      <c r="X1069" s="9"/>
      <c r="Y1069" s="9"/>
      <c r="Z1069" s="9"/>
    </row>
    <row r="1070" spans="1:26" ht="13.8" x14ac:dyDescent="0.25">
      <c r="M1070" s="9"/>
      <c r="W1070" s="9"/>
      <c r="X1070" s="9"/>
      <c r="Y1070" s="9"/>
      <c r="Z1070" s="9"/>
    </row>
  </sheetData>
  <sortState ref="B10:K11">
    <sortCondition descending="1" ref="J10:J11"/>
  </sortState>
  <mergeCells count="16">
    <mergeCell ref="A1:L1"/>
    <mergeCell ref="A2:L2"/>
    <mergeCell ref="A45:L45"/>
    <mergeCell ref="A66:L66"/>
    <mergeCell ref="A121:L121"/>
    <mergeCell ref="A180:L180"/>
    <mergeCell ref="A72:L72"/>
    <mergeCell ref="A153:L153"/>
    <mergeCell ref="M2:U2"/>
    <mergeCell ref="A3:L3"/>
    <mergeCell ref="M3:U3"/>
    <mergeCell ref="A6:L6"/>
    <mergeCell ref="A39:L39"/>
    <mergeCell ref="A114:L114"/>
    <mergeCell ref="A159:L159"/>
    <mergeCell ref="A53:L53"/>
  </mergeCells>
  <pageMargins left="0.74791666666666701" right="0.74791666666666701" top="0.98402777777777795" bottom="0.9840277777777779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2"/>
  <sheetViews>
    <sheetView zoomScale="85" zoomScaleNormal="85" workbookViewId="0">
      <selection activeCell="B39" sqref="B39"/>
    </sheetView>
  </sheetViews>
  <sheetFormatPr defaultColWidth="12.6640625" defaultRowHeight="15" customHeight="1" x14ac:dyDescent="0.25"/>
  <cols>
    <col min="1" max="1" width="5.33203125" style="1" bestFit="1" customWidth="1"/>
    <col min="2" max="2" width="32.33203125" style="1" bestFit="1" customWidth="1"/>
    <col min="3" max="3" width="6.5546875" style="1" bestFit="1" customWidth="1"/>
    <col min="4" max="4" width="12.88671875" style="1" bestFit="1" customWidth="1"/>
    <col min="5" max="5" width="9.5546875" style="1" bestFit="1" customWidth="1"/>
    <col min="6" max="6" width="8.6640625" style="1" customWidth="1"/>
    <col min="7" max="7" width="16.33203125" style="1" bestFit="1" customWidth="1"/>
    <col min="8" max="8" width="18.109375" style="1" customWidth="1"/>
    <col min="9" max="25" width="8.6640625" style="1" customWidth="1"/>
    <col min="26" max="16384" width="12.6640625" style="1"/>
  </cols>
  <sheetData>
    <row r="1" spans="1:8" ht="12.75" customHeight="1" x14ac:dyDescent="0.25"/>
    <row r="2" spans="1:8" ht="12.75" customHeight="1" x14ac:dyDescent="0.25">
      <c r="A2" s="70" t="s">
        <v>37</v>
      </c>
      <c r="B2" s="70"/>
      <c r="C2" s="70"/>
      <c r="D2" s="70"/>
      <c r="E2" s="70"/>
      <c r="F2" s="2"/>
      <c r="G2" s="3"/>
      <c r="H2" s="3"/>
    </row>
    <row r="3" spans="1:8" ht="12.75" customHeight="1" x14ac:dyDescent="0.25">
      <c r="A3" s="37" t="s">
        <v>2</v>
      </c>
      <c r="B3" s="37" t="s">
        <v>7</v>
      </c>
      <c r="C3" s="37" t="s">
        <v>46</v>
      </c>
      <c r="D3" s="37" t="s">
        <v>38</v>
      </c>
      <c r="E3" s="37" t="s">
        <v>39</v>
      </c>
      <c r="F3" s="4"/>
      <c r="G3" s="5" t="s">
        <v>40</v>
      </c>
      <c r="H3" s="5" t="s">
        <v>41</v>
      </c>
    </row>
    <row r="4" spans="1:8" s="51" customFormat="1" ht="12.75" customHeight="1" x14ac:dyDescent="0.25">
      <c r="A4" s="50">
        <v>1</v>
      </c>
      <c r="B4" s="51" t="s">
        <v>86</v>
      </c>
      <c r="C4" s="51">
        <v>114</v>
      </c>
      <c r="D4" s="52">
        <v>723.7</v>
      </c>
      <c r="E4" s="53">
        <v>12</v>
      </c>
      <c r="F4" s="53"/>
      <c r="G4" s="54" t="s">
        <v>224</v>
      </c>
      <c r="H4" s="55" t="s">
        <v>225</v>
      </c>
    </row>
    <row r="5" spans="1:8" s="51" customFormat="1" ht="12.75" customHeight="1" x14ac:dyDescent="0.25">
      <c r="A5" s="56">
        <v>2</v>
      </c>
      <c r="B5" s="51" t="s">
        <v>91</v>
      </c>
      <c r="C5" s="51">
        <v>89</v>
      </c>
      <c r="D5" s="52">
        <v>608.80999999999995</v>
      </c>
      <c r="E5" s="55">
        <v>9</v>
      </c>
      <c r="F5" s="53"/>
      <c r="G5" s="55" t="s">
        <v>219</v>
      </c>
      <c r="H5" s="55" t="s">
        <v>220</v>
      </c>
    </row>
    <row r="6" spans="1:8" s="51" customFormat="1" ht="12.75" customHeight="1" x14ac:dyDescent="0.25">
      <c r="A6" s="57">
        <v>3</v>
      </c>
      <c r="B6" s="51" t="s">
        <v>54</v>
      </c>
      <c r="C6" s="51">
        <v>81</v>
      </c>
      <c r="D6" s="52">
        <v>461.53</v>
      </c>
      <c r="E6" s="55">
        <v>8</v>
      </c>
      <c r="F6" s="53"/>
      <c r="G6" s="55" t="s">
        <v>81</v>
      </c>
      <c r="H6" s="55" t="s">
        <v>213</v>
      </c>
    </row>
    <row r="7" spans="1:8" s="51" customFormat="1" ht="12.75" customHeight="1" x14ac:dyDescent="0.25">
      <c r="A7" s="58">
        <v>4</v>
      </c>
      <c r="B7" s="51" t="s">
        <v>83</v>
      </c>
      <c r="C7" s="51">
        <v>53</v>
      </c>
      <c r="D7" s="59">
        <v>382.28</v>
      </c>
      <c r="E7" s="53">
        <v>7</v>
      </c>
      <c r="G7" s="55"/>
      <c r="H7" s="55" t="s">
        <v>218</v>
      </c>
    </row>
    <row r="8" spans="1:8" s="51" customFormat="1" ht="12.75" customHeight="1" x14ac:dyDescent="0.25">
      <c r="A8" s="58">
        <v>5</v>
      </c>
      <c r="B8" s="51" t="s">
        <v>74</v>
      </c>
      <c r="C8" s="51">
        <v>52</v>
      </c>
      <c r="D8" s="52">
        <v>415</v>
      </c>
      <c r="E8" s="53">
        <v>6</v>
      </c>
      <c r="F8" s="53"/>
      <c r="G8" s="55" t="s">
        <v>84</v>
      </c>
      <c r="H8" s="55" t="s">
        <v>85</v>
      </c>
    </row>
    <row r="9" spans="1:8" s="51" customFormat="1" ht="12.75" customHeight="1" x14ac:dyDescent="0.25">
      <c r="A9" s="58">
        <v>6</v>
      </c>
      <c r="B9" s="51" t="s">
        <v>137</v>
      </c>
      <c r="C9" s="51">
        <v>44</v>
      </c>
      <c r="D9" s="59">
        <v>282.88</v>
      </c>
      <c r="E9" s="51">
        <v>5</v>
      </c>
      <c r="G9" s="55" t="s">
        <v>216</v>
      </c>
      <c r="H9" s="55" t="s">
        <v>217</v>
      </c>
    </row>
    <row r="10" spans="1:8" s="51" customFormat="1" ht="12.75" customHeight="1" x14ac:dyDescent="0.25">
      <c r="A10" s="58">
        <v>7</v>
      </c>
      <c r="B10" s="51" t="s">
        <v>52</v>
      </c>
      <c r="C10" s="51">
        <v>37</v>
      </c>
      <c r="D10" s="52">
        <v>265.91000000000003</v>
      </c>
      <c r="E10" s="53">
        <v>4</v>
      </c>
      <c r="F10" s="53"/>
      <c r="G10" s="55">
        <v>8</v>
      </c>
      <c r="H10" s="55" t="s">
        <v>215</v>
      </c>
    </row>
    <row r="11" spans="1:8" s="51" customFormat="1" ht="12.75" customHeight="1" x14ac:dyDescent="0.25">
      <c r="A11" s="58">
        <v>8</v>
      </c>
      <c r="B11" s="51" t="s">
        <v>138</v>
      </c>
      <c r="C11" s="51">
        <v>35</v>
      </c>
      <c r="D11" s="59">
        <v>346.61</v>
      </c>
      <c r="E11" s="51">
        <v>3</v>
      </c>
      <c r="G11" s="55">
        <v>12</v>
      </c>
      <c r="H11" s="55" t="s">
        <v>222</v>
      </c>
    </row>
    <row r="12" spans="1:8" s="51" customFormat="1" ht="12.75" customHeight="1" x14ac:dyDescent="0.25">
      <c r="A12" s="58">
        <v>9</v>
      </c>
      <c r="B12" s="51" t="s">
        <v>128</v>
      </c>
      <c r="C12" s="51">
        <v>29</v>
      </c>
      <c r="D12" s="59">
        <v>136.69999999999999</v>
      </c>
      <c r="E12" s="51">
        <v>2</v>
      </c>
      <c r="G12" s="55"/>
      <c r="H12" s="55" t="s">
        <v>215</v>
      </c>
    </row>
    <row r="13" spans="1:8" s="51" customFormat="1" ht="12.75" customHeight="1" x14ac:dyDescent="0.25">
      <c r="A13" s="58">
        <v>10</v>
      </c>
      <c r="B13" s="51" t="s">
        <v>181</v>
      </c>
      <c r="C13" s="51">
        <v>26</v>
      </c>
      <c r="D13" s="59">
        <v>145.04</v>
      </c>
      <c r="E13" s="53">
        <v>1</v>
      </c>
      <c r="G13" s="55" t="s">
        <v>214</v>
      </c>
      <c r="H13" s="55"/>
    </row>
    <row r="14" spans="1:8" s="51" customFormat="1" ht="12.75" customHeight="1" x14ac:dyDescent="0.25">
      <c r="A14" s="58">
        <v>11</v>
      </c>
      <c r="B14" s="51" t="s">
        <v>95</v>
      </c>
      <c r="C14" s="51">
        <v>24</v>
      </c>
      <c r="D14" s="59">
        <v>147.22</v>
      </c>
      <c r="E14" s="51">
        <v>1</v>
      </c>
      <c r="G14" s="55"/>
      <c r="H14" s="55" t="s">
        <v>221</v>
      </c>
    </row>
    <row r="15" spans="1:8" s="51" customFormat="1" ht="12.75" customHeight="1" x14ac:dyDescent="0.25">
      <c r="A15" s="58">
        <v>12</v>
      </c>
      <c r="B15" s="51" t="s">
        <v>155</v>
      </c>
      <c r="C15" s="51">
        <v>24</v>
      </c>
      <c r="D15" s="52">
        <v>141.08000000000001</v>
      </c>
      <c r="E15" s="53">
        <v>1</v>
      </c>
      <c r="F15" s="53"/>
      <c r="G15" s="55">
        <v>12</v>
      </c>
      <c r="H15" s="55">
        <v>12</v>
      </c>
    </row>
    <row r="16" spans="1:8" s="51" customFormat="1" ht="12.75" customHeight="1" x14ac:dyDescent="0.25">
      <c r="A16" s="58">
        <v>13</v>
      </c>
      <c r="B16" s="51" t="s">
        <v>35</v>
      </c>
      <c r="C16" s="51">
        <v>21</v>
      </c>
      <c r="D16" s="52">
        <v>115.97</v>
      </c>
      <c r="E16" s="51">
        <v>1</v>
      </c>
      <c r="F16" s="53"/>
      <c r="G16" s="55"/>
      <c r="H16" s="55" t="s">
        <v>223</v>
      </c>
    </row>
    <row r="17" spans="1:8" s="51" customFormat="1" ht="12.75" customHeight="1" x14ac:dyDescent="0.25">
      <c r="A17" s="58">
        <v>14</v>
      </c>
      <c r="B17" s="51" t="s">
        <v>149</v>
      </c>
      <c r="C17" s="51">
        <v>21</v>
      </c>
      <c r="D17" s="59">
        <v>107.3</v>
      </c>
      <c r="E17" s="53">
        <v>1</v>
      </c>
      <c r="G17" s="55">
        <v>12</v>
      </c>
      <c r="H17" s="55">
        <v>9</v>
      </c>
    </row>
    <row r="18" spans="1:8" s="51" customFormat="1" ht="12.75" customHeight="1" x14ac:dyDescent="0.25">
      <c r="A18" s="58">
        <v>15</v>
      </c>
      <c r="B18" s="51" t="s">
        <v>169</v>
      </c>
      <c r="C18" s="51">
        <v>17</v>
      </c>
      <c r="D18" s="59">
        <v>120.65</v>
      </c>
      <c r="E18" s="51">
        <v>1</v>
      </c>
      <c r="G18" s="55">
        <v>12</v>
      </c>
      <c r="H18" s="55">
        <v>5</v>
      </c>
    </row>
    <row r="19" spans="1:8" s="51" customFormat="1" ht="12.75" customHeight="1" x14ac:dyDescent="0.25">
      <c r="A19" s="58">
        <v>16</v>
      </c>
      <c r="B19" s="51" t="s">
        <v>28</v>
      </c>
      <c r="C19" s="51">
        <v>12</v>
      </c>
      <c r="D19" s="59">
        <v>83.08</v>
      </c>
      <c r="E19" s="53">
        <v>1</v>
      </c>
      <c r="G19" s="55"/>
      <c r="H19" s="55">
        <v>12</v>
      </c>
    </row>
    <row r="20" spans="1:8" s="51" customFormat="1" ht="12.75" customHeight="1" x14ac:dyDescent="0.25">
      <c r="A20" s="58">
        <v>17</v>
      </c>
      <c r="B20" s="51" t="s">
        <v>122</v>
      </c>
      <c r="C20" s="51">
        <v>9</v>
      </c>
      <c r="D20" s="59">
        <v>85.49</v>
      </c>
      <c r="E20" s="51">
        <v>1</v>
      </c>
      <c r="G20" s="55"/>
      <c r="H20" s="55">
        <v>9</v>
      </c>
    </row>
    <row r="21" spans="1:8" s="51" customFormat="1" ht="12.75" customHeight="1" x14ac:dyDescent="0.25">
      <c r="A21" s="58">
        <v>18</v>
      </c>
      <c r="B21" s="51" t="s">
        <v>121</v>
      </c>
      <c r="C21" s="51">
        <v>9</v>
      </c>
      <c r="D21" s="59">
        <v>70.290000000000006</v>
      </c>
      <c r="E21" s="53">
        <v>1</v>
      </c>
      <c r="G21" s="55"/>
      <c r="H21" s="55">
        <v>9</v>
      </c>
    </row>
    <row r="22" spans="1:8" s="51" customFormat="1" ht="12.75" customHeight="1" x14ac:dyDescent="0.25">
      <c r="A22" s="58">
        <v>19</v>
      </c>
      <c r="B22" s="51" t="s">
        <v>82</v>
      </c>
      <c r="C22" s="51">
        <v>9</v>
      </c>
      <c r="D22" s="59">
        <v>59.41</v>
      </c>
      <c r="E22" s="51">
        <v>1</v>
      </c>
      <c r="G22" s="55"/>
      <c r="H22" s="55">
        <v>9</v>
      </c>
    </row>
    <row r="23" spans="1:8" s="51" customFormat="1" ht="12.75" customHeight="1" x14ac:dyDescent="0.25">
      <c r="A23" s="58">
        <v>20</v>
      </c>
      <c r="B23" s="51" t="s">
        <v>147</v>
      </c>
      <c r="C23" s="51">
        <v>7</v>
      </c>
      <c r="D23" s="59">
        <v>43.6</v>
      </c>
      <c r="E23" s="53">
        <v>1</v>
      </c>
      <c r="G23" s="55"/>
      <c r="H23" s="55">
        <v>7</v>
      </c>
    </row>
    <row r="24" spans="1:8" s="51" customFormat="1" ht="12.75" customHeight="1" x14ac:dyDescent="0.25">
      <c r="A24" s="58">
        <v>21</v>
      </c>
      <c r="B24" s="51" t="s">
        <v>75</v>
      </c>
      <c r="C24" s="51">
        <v>6</v>
      </c>
      <c r="D24" s="51">
        <v>66.66</v>
      </c>
      <c r="E24" s="51">
        <v>1</v>
      </c>
      <c r="G24" s="55"/>
      <c r="H24" s="55">
        <v>6</v>
      </c>
    </row>
    <row r="25" spans="1:8" s="51" customFormat="1" ht="12.75" customHeight="1" x14ac:dyDescent="0.25">
      <c r="A25" s="60" t="s">
        <v>171</v>
      </c>
      <c r="B25" s="51" t="s">
        <v>191</v>
      </c>
      <c r="C25" s="51" t="s">
        <v>171</v>
      </c>
      <c r="D25" s="59" t="s">
        <v>171</v>
      </c>
      <c r="E25" s="51" t="s">
        <v>171</v>
      </c>
      <c r="G25" s="55"/>
      <c r="H25" s="55"/>
    </row>
    <row r="26" spans="1:8" ht="12.75" customHeight="1" x14ac:dyDescent="0.25"/>
    <row r="27" spans="1:8" ht="12.75" customHeight="1" x14ac:dyDescent="0.25"/>
    <row r="28" spans="1:8" ht="12.75" customHeight="1" x14ac:dyDescent="0.25"/>
    <row r="29" spans="1:8" ht="12.75" customHeight="1" x14ac:dyDescent="0.25"/>
    <row r="30" spans="1:8" ht="12.75" customHeight="1" x14ac:dyDescent="0.25"/>
    <row r="31" spans="1:8" ht="12.75" customHeight="1" x14ac:dyDescent="0.25"/>
    <row r="32" spans="1: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</sheetData>
  <sortState ref="B4:H24">
    <sortCondition descending="1" ref="C4:C24"/>
    <sortCondition descending="1" ref="D4:D24"/>
  </sortState>
  <mergeCells count="1">
    <mergeCell ref="A2:E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LPF</cp:lastModifiedBy>
  <dcterms:created xsi:type="dcterms:W3CDTF">2022-02-07T06:10:00Z</dcterms:created>
  <dcterms:modified xsi:type="dcterms:W3CDTF">2024-04-15T06:39:09Z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